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924"/>
  <workbookPr/>
  <mc:AlternateContent xmlns:mc="http://schemas.openxmlformats.org/markup-compatibility/2006">
    <mc:Choice Requires="x15">
      <x15ac:absPath xmlns:x15ac="http://schemas.microsoft.com/office/spreadsheetml/2010/11/ac" url="F:\POSEL\UO ZA KOMUNALNO GOSPODARSTVO\2025\ČAKOVEC\DEC\VENTILACIJSKI SUSTAV OŠ IVANOVEC I KRIŠTANOVEC\TROŠKOVNICI\DOPUNJENO ZA NABAVU 14.04.2025. - VAŽEĆE\"/>
    </mc:Choice>
  </mc:AlternateContent>
  <xr:revisionPtr revIDLastSave="0" documentId="13_ncr:1_{CB2A7AD3-A404-4FB9-85A4-E736B07C0060}" xr6:coauthVersionLast="47" xr6:coauthVersionMax="47" xr10:uidLastSave="{00000000-0000-0000-0000-000000000000}"/>
  <bookViews>
    <workbookView xWindow="-120" yWindow="-120" windowWidth="29040" windowHeight="15720" xr2:uid="{00000000-000D-0000-FFFF-FFFF00000000}"/>
  </bookViews>
  <sheets>
    <sheet name="Strojarski radovi" sheetId="9" r:id="rId1"/>
  </sheets>
  <externalReferences>
    <externalReference r:id="rId2"/>
  </externalReferences>
  <definedNames>
    <definedName name="_Toc322533491" localSheetId="0">'Strojarski radovi'!#REF!</definedName>
    <definedName name="kk_1">[1]POMOĆNI!$B$76</definedName>
    <definedName name="kk1i">[1]POMOĆNI!$B$64</definedName>
    <definedName name="kk1p">[1]POMOĆNI!$B$58</definedName>
    <definedName name="kk1v">[1]POMOĆNI!$L$57</definedName>
    <definedName name="kk2i">[1]POMOĆNI!$B$65</definedName>
    <definedName name="kk2p">[1]POMOĆNI!$B$59</definedName>
    <definedName name="kk2v">[1]POMOĆNI!$L$58</definedName>
    <definedName name="kk3i">[1]POMOĆNI!$B$66</definedName>
    <definedName name="kk3p">[1]POMOĆNI!$B$60</definedName>
    <definedName name="kk3v">[1]POMOĆNI!$L$59</definedName>
    <definedName name="kk4i">[1]POMOĆNI!$B$67</definedName>
    <definedName name="kk4p">[1]POMOĆNI!$B$61</definedName>
    <definedName name="kk4v">[1]POMOĆNI!$L$60</definedName>
    <definedName name="kk5i">[1]POMOĆNI!$B$68</definedName>
    <definedName name="kk5p">[1]POMOĆNI!$B$62</definedName>
    <definedName name="kk5v">[1]POMOĆNI!$L$61</definedName>
    <definedName name="kk6i">[1]POMOĆNI!$B$69</definedName>
    <definedName name="kk6p">[1]POMOĆNI!$B$63</definedName>
    <definedName name="kk6v">[1]POMOĆNI!$L$62</definedName>
    <definedName name="krov">[1]POMOĆNI!$B$56:$B$69</definedName>
    <definedName name="krov_1">[1]POMOĆNI!$L$56:$L$62</definedName>
    <definedName name="krov_2">[1]POMOĆNI!$B$76:$B$77</definedName>
    <definedName name="_xlnm.Print_Area" localSheetId="0">'Strojarski radovi'!$A$1:$F$220</definedName>
    <definedName name="rk_1">[1]POMOĆNI!$B$77</definedName>
    <definedName name="rk1v">[1]POMOĆNI!$L$56</definedName>
    <definedName name="rkh">[1]POMOĆNI!$B$56</definedName>
    <definedName name="rkv">[1]POMOĆNI!$B$57</definedName>
  </definedNames>
  <calcPr calcId="191029"/>
</workbook>
</file>

<file path=xl/calcChain.xml><?xml version="1.0" encoding="utf-8"?>
<calcChain xmlns="http://schemas.openxmlformats.org/spreadsheetml/2006/main">
  <c r="F204" i="9" l="1"/>
  <c r="F202" i="9"/>
  <c r="F200" i="9"/>
  <c r="F198" i="9"/>
  <c r="F190" i="9"/>
  <c r="F188" i="9"/>
  <c r="F186" i="9"/>
  <c r="F184" i="9"/>
  <c r="F182" i="9"/>
  <c r="F180" i="9"/>
  <c r="F178" i="9"/>
  <c r="F175" i="9"/>
  <c r="F173" i="9"/>
  <c r="F170" i="9"/>
  <c r="F169" i="9"/>
  <c r="F166" i="9"/>
  <c r="F165" i="9"/>
  <c r="F154" i="9"/>
  <c r="F152" i="9"/>
  <c r="F150" i="9"/>
  <c r="F148" i="9"/>
  <c r="F146" i="9"/>
  <c r="F131" i="9"/>
  <c r="F128" i="9"/>
  <c r="F125" i="9"/>
  <c r="F123" i="9"/>
  <c r="F114" i="9"/>
  <c r="F111" i="9"/>
  <c r="F108" i="9"/>
  <c r="F105" i="9"/>
  <c r="F102" i="9"/>
  <c r="F99" i="9"/>
  <c r="F96" i="9"/>
  <c r="F92" i="9"/>
  <c r="F88" i="9"/>
  <c r="F75" i="9"/>
  <c r="F70" i="9"/>
  <c r="F65" i="9"/>
  <c r="F60" i="9"/>
  <c r="F57" i="9"/>
  <c r="F53" i="9"/>
  <c r="F45" i="9"/>
  <c r="B22" i="9" l="1"/>
  <c r="B21" i="9"/>
  <c r="A182" i="9"/>
  <c r="A184" i="9" s="1"/>
  <c r="A186" i="9" s="1"/>
  <c r="A188" i="9" s="1"/>
  <c r="A190" i="9" s="1"/>
  <c r="A177" i="9"/>
  <c r="A150" i="9"/>
  <c r="A152" i="9" s="1"/>
  <c r="A154" i="9" s="1"/>
  <c r="A142" i="9"/>
  <c r="F156" i="9" l="1"/>
  <c r="F21" i="9" s="1"/>
  <c r="F192" i="9" l="1"/>
  <c r="F22" i="9" s="1"/>
  <c r="B23" i="9" l="1"/>
  <c r="B20" i="9"/>
  <c r="F207" i="9" l="1"/>
  <c r="F23" i="9" l="1"/>
  <c r="F133" i="9"/>
  <c r="F20" i="9" s="1"/>
  <c r="F25" i="9" s="1"/>
  <c r="F26" i="9" s="1"/>
  <c r="F27" i="9" s="1"/>
</calcChain>
</file>

<file path=xl/sharedStrings.xml><?xml version="1.0" encoding="utf-8"?>
<sst xmlns="http://schemas.openxmlformats.org/spreadsheetml/2006/main" count="236" uniqueCount="112">
  <si>
    <t/>
  </si>
  <si>
    <t>kpl</t>
  </si>
  <si>
    <t>UKUPNO</t>
  </si>
  <si>
    <t>m</t>
  </si>
  <si>
    <t>kom</t>
  </si>
  <si>
    <t>kg</t>
  </si>
  <si>
    <t>Rekapitulacija</t>
  </si>
  <si>
    <t>PDV (25%)</t>
  </si>
  <si>
    <t>SVEUKUPNO</t>
  </si>
  <si>
    <t>B</t>
  </si>
  <si>
    <t>opis stavke</t>
  </si>
  <si>
    <t>jedinica mjere</t>
  </si>
  <si>
    <t>količina</t>
  </si>
  <si>
    <t>cijena stavke</t>
  </si>
  <si>
    <t>jedinična cijena</t>
  </si>
  <si>
    <t>Dobava i ugradnja:</t>
  </si>
  <si>
    <t>OPĆENITO</t>
  </si>
  <si>
    <t>U stavkama troškovnika potrebno je uračunati sav potrebni rad i materijal za izradu kompletne instalacije do potpune funkcionalnosti, svi potrebni prijevozi, uskladištenja, skele te unutarnje i vanjske komunikacije na gradilištu. Sve eventualne promjene i odstupanja od projekta, potrebno je usuglasiti sa projektantom i nadzornim inženjerom</t>
  </si>
  <si>
    <t>Cijena za svaku točku ovog troškovnika mora obuhvatiti dobavu, spajanje, te dovođenje stavke u stanje potpune funkcionalnosti.</t>
  </si>
  <si>
    <t>U cijenu treba ukalkulirati sav potreban spojni, montažni, pridržni i ostali materijal potreban za potpuno funkcioniranje pojedine stavke.</t>
  </si>
  <si>
    <t>Prilikom izrade ponude treba imati u vidu najnovije važeće propise za pojedine vrste instalacije.</t>
  </si>
  <si>
    <t>Za sve eventualne primjedbe u pogledu izvođenja i troškovnika, prije davanja ponude, obratiti se projektantu.</t>
  </si>
  <si>
    <t>Potvrdu narudžbe prije definitivne isporuke specificirane opreme izvođač radova obavezno je dužan provjeriti kod projektanta. Izmjena pojedinih dijelova opreme “zamjenskim dijelovima” bez prethodne pismene suglasnosti projektanta isključuje odgovornost projektanta za predviđenu funkcionalnost postrojenja.</t>
  </si>
  <si>
    <t>Svi ponuđači dužni su kompletan opseg vlastite isporuke uskladiti s traženom kompletnom funkcijom, respektirajući pri tom sve predviđene i tražene parametre, uz čvrste, pismeno potvrđene garancije. Sva eventualna potrebna razrađivanja, usklađenja i slično, u opsegu su dotične isporuke, a sve pripadne troškove snosi ponuđač.</t>
  </si>
  <si>
    <t>Izvođač je dužan prijenos, ugradnju i svu građevinsku pripomoć izvesti o svom trošku, te sve te radove nuditi u jediničnim cijenama ovog troškovnika.</t>
  </si>
  <si>
    <t>A</t>
  </si>
  <si>
    <t>Dobava i montaža:</t>
  </si>
  <si>
    <t>U cijenu uključiti sve potrebne elemente za potpunu funkcionalnost te sav potreban spojni i montažni materijal do potpune gotovosti.</t>
  </si>
  <si>
    <t>Izrada tehničke dokumentacije izvedenog stanja koju potpisuju izvođač i nadzor i predaja investitoru u 3 uvezana primjerka. Uz papirnatu verziju, predaje se i jedan primjerak u elektroničkom obliku/CD (standardni formati datoteka .doc .xls i .dwg)</t>
  </si>
  <si>
    <t>Ispitivanje ljetne i zimske mikroklime te izdavanje Uvjerenja od strane ovlaštene ustanove za ispitivanje radnog okoliša. Ispitivanja se vrše kad se steknu vanjski uvjeti za izvođenje istih (ljeto odnosno zima).</t>
  </si>
  <si>
    <t>Pripremno - završni radovi uključivo upoznavanje sa objektom, kontakti sa nadzornom službom, usklađivanje sa ostalim sudionicima u gradnji o položaju elemenata sistema, te vođenje dokumentacije gradilišta.</t>
  </si>
  <si>
    <t>Primopredaja izvedenih radova, izrada uputa za rad i održavanje, izrada shema izvedenog stanja, signalno obilježavanje vodova i opreme, te potrebni natpisi upozorenja i obavještenja.</t>
  </si>
  <si>
    <t>Ostali radovi</t>
  </si>
  <si>
    <t>Probni pogon, balansiranje i podešavanje ugrađene opreme prema zahtjevima projekta, te izrada elaborata o izvršenim mjerenjima i postignutim rezultatima u odnosu na projektirane veličine.</t>
  </si>
  <si>
    <t>Provjera izvršenog balansiranja sistema s finim podešavanjem količina prema projektu i funkcionalno ispitivanje zadimljavanjem, 
snimanjem učinkovitosti sustava od strane ovlaštene organizacije za tu vrstu posla s izdavanjem pismenog izvješća o nalazu.</t>
  </si>
  <si>
    <t>Dozvoljeno je odstupanje tehničkim karakteritika proizvod  od projektnih parametara ±10%</t>
  </si>
  <si>
    <t>U cijenu uključiti sav potreban spojni i montažni materijal do potpune funkcionalnosti.</t>
  </si>
  <si>
    <t>U cijenu uključiti sav spojni i montažni materijal.</t>
  </si>
  <si>
    <t xml:space="preserve">Dobava i montaža:
</t>
  </si>
  <si>
    <t>230V, 50Hz, 1ph</t>
  </si>
  <si>
    <t>Specijslistički radovi programiranja automatike nape, tlačnih i odsisnih ventilatora , puštanje u pogon, obuka korisnika.</t>
  </si>
  <si>
    <t>Izrada i montaža ovjesa i nosača kanala cjevovoda te ventilatora, izrađenih od profilnog čelika, uključivo vijčani materijal, materijal za varenje, te antikorozivnu zaštitu.</t>
  </si>
  <si>
    <t>Puštanje u pogon tlačnih i odsisnih ventilatora, pripadajućeg upravljača i ostale opreme od strane ovlaštenog servisera, uz davanje potrebne atestne i garancijske dokumentacije te uputa za upotrebu, sve na hrvatskom jeziku.</t>
  </si>
  <si>
    <t>Elementi automatske regulacije sustava venitlacije kuhinje u polju (NAPOMENA: nije obuhvaćena elektroinstalacija za napojni kabel elektroormara niti za žičani daljinski upravljač, nisu uključeni strojarski radovi povezivanja opreme u polju, ugradnja ventila i sl., kablovi za senzore trebaju biti oklopljeni (LIYCY) radi eliminacije mogućih smetnji):</t>
  </si>
  <si>
    <t>predprogramirani regulator sa ekranom, 28 ulaza/izlaza, 1 RS485, 1 TCP/IP, web server</t>
  </si>
  <si>
    <t>Ekspanzija, 4 AI, 4 DI, 3 AO, 4 DO, RS485, Ethernet</t>
  </si>
  <si>
    <t>Upravljački panel (ekran/tipke)</t>
  </si>
  <si>
    <t>Kabel 10 m za upravljački panel / touch 7"</t>
  </si>
  <si>
    <t>Kanalni osjetnik PT1000, -30...70°C sa kućištem IP65</t>
  </si>
  <si>
    <t>Kanalni osjetnik PT1000, -30...70°C, kabel 1,5 m</t>
  </si>
  <si>
    <t>Sobni osjetnik PT1000, 0...50°C</t>
  </si>
  <si>
    <t>Diferencijalni presostat zraka, 20-300 Pa sa kosim nastavcima 2 kom, 2 m cijev</t>
  </si>
  <si>
    <t>Krilna sklopka za zrak, radna temperatura -40...+80°C, u kanalu -10...+85°C:</t>
  </si>
  <si>
    <t>Elektroormar za ugradnju na zid, 600x600x250 uključivo DDC, napajanje i zaštita ventilatora, cirkulacijska crpka grijača,  EMV:</t>
  </si>
  <si>
    <t>Upravljački ormarić za ugradnju u prostor kuhinje (0-1-2), status krilna sklopka, status plinski EMV, status/kvar ventilacija.</t>
  </si>
  <si>
    <t>Ugradnja i elektro povezivanje opreme u polju (senzori, presostati, pogoni žaluzija, na unaprijed položenu elektroinstalaciju-bez elektroinstalacije, bez napajanja).</t>
  </si>
  <si>
    <t>Kanalski dobavni izolirani dijagonalni ventilator s EC motorom. Montaža na pravokutni kanal. Kućište je izrađeno iz pocinčanog čeličnog lima. Mogućnost regulacije brzine vrtinje, integrirani termički kontakt. Uz ventilator isporučuje se potenciometar, fleksibilne spojnice, filtersko kućište sa F7 filterom.</t>
  </si>
  <si>
    <t xml:space="preserve">Centrifugalni ventilator sa unatrag zakrivljenim lopaticama i vertikalnim ispuhom. Konstrukcija ventilatorske jedinice  Motor je smješten izvan struje zraka.  Mogućnost regulacije brzine vrtnje. Uz ventilator isporučuje se potenciometar, fleksibilni priključak i postolje za ugradnju. </t>
  </si>
  <si>
    <t>V=1550 m3/h</t>
  </si>
  <si>
    <t>dp,ext=200 Pa</t>
  </si>
  <si>
    <t>V=1450 m3/h</t>
  </si>
  <si>
    <t>dp=200 Pa</t>
  </si>
  <si>
    <t>Dobava i ugradnja seta sa termoekspanzijskim ventilom i osrtalom potrebnom opremom za spoj DX grijača na freonsku instalaciju. U cijenu uključiti sav potreban spojni i montažni materijal.</t>
  </si>
  <si>
    <t>Vanjska VRF jedinica za napajanje DX izmjenjivača topline u ventilacijskom kanalu. U cijenu dodatno uključiti freonske bakrene cijevi (cca 10,0 m), nosač za ugradnju na zid, te tlačnu probu i puštanje u pogon VRF sustava. 
Qgr=17,0 kW (pri -15°C vanjske)</t>
  </si>
  <si>
    <t>φ 300</t>
  </si>
  <si>
    <t>Dobava i montaža zračnih okruglih kanala izrađenih iz nehrđajućeg lima, izrada fazonskih i  prelaznih komada, te sav potreban brtveni, spojni i montažni materijal.</t>
  </si>
  <si>
    <t>Izrada, dobava i ugradnja kanala za zrak, pravokutnog presjeka, izrađenih iz nehrđajućeg lima sa svim spojnim, brtvenim i ovjesnim materijalom. Izražena težina odgovara težini razvijenog plašta kanalskog razvoda. U jediničnu cijenu potrebno je uračunati i izolaciju debljine 13 mm, dodatak na spojeve, usmjerne limove,  prirubnice, odrez, ovjesni, spojni i brtveni materijal.</t>
  </si>
  <si>
    <t>Prigušivača buke za ugradnju na pravokutni kanal zajedno sa potrebnim spojni i montažnim materijalom.</t>
  </si>
  <si>
    <t>280x300x750 mm</t>
  </si>
  <si>
    <t>Fasadna protukišna rešetka sa EM pogonom za ugradnju na krej ventilacijskog kanala.</t>
  </si>
  <si>
    <t>800x660 mm + EM pogon</t>
  </si>
  <si>
    <t>Tekstilnog kanala</t>
  </si>
  <si>
    <t>Materijal tekstilnog kanala: Sti (visoko izdržljiv, nepropusni, 100% PES, perivi u mašini, antibakterijski); 10 godina garancije. Laserski bušene perforacije. Protok zraka 6800 m3/h. Tlak zraka 200 Pa. Otpornost na organska otapala; Poliuretanski (PU) premaz s unutarnje strane tkanine za sprječavanje nakupljanja prljavštine između vlakana tkanine. Otpornost na temperaturu -50°C do +110°C.  Odstupanja na temperaturu maksimalno 5%</t>
  </si>
  <si>
    <t xml:space="preserve">Distribucija zraka putem odgovarajuće raspoređenih perforacija. Brzina strujanja zraka u radnoj zone ne smije biti veća od 0.3 m/s. </t>
  </si>
  <si>
    <t>Dvostruka sajla od nehrđajučeg čelika po cijeloj dužini kanala;</t>
  </si>
  <si>
    <t>Spojevi između sekcija tekstilnih kanala 100% zip. Svi prijelazni spojevi uračunati u cijenu.</t>
  </si>
  <si>
    <t>Tekstilni kanali, nepropusni, fi=300 mm, l=2500 mm</t>
  </si>
  <si>
    <t>Ventilacija kuhinje</t>
  </si>
  <si>
    <t>Freonski (DX) grijač zraka za ugradnju na kvadratni kanal ventilacije.
Projektni parametri:
Q= 17,0 kW
temperatura na ulazu u grijač: -15°C
temperatura na izlazu iz grijača: 20°C
dimenzija kanala na koji se ugrađuje φ300</t>
  </si>
  <si>
    <t xml:space="preserve">Prilagodba postojeće plinske instalacije novim kuhinjskim uređajima. Ishođenje potrebne dokumentacije od lokalne plinare za puštanje nove plinske instalacije u rad. </t>
  </si>
  <si>
    <t>NEMJERENI DIO PLINSKE INSTALACIJE</t>
  </si>
  <si>
    <t>Jed. cijena</t>
  </si>
  <si>
    <t>Uk. cijena</t>
  </si>
  <si>
    <t>33,7 x 2,6 (DN 25)</t>
  </si>
  <si>
    <r>
      <t>Q</t>
    </r>
    <r>
      <rPr>
        <vertAlign val="subscript"/>
        <sz val="11"/>
        <color theme="1"/>
        <rFont val="Calibri"/>
        <family val="2"/>
        <charset val="238"/>
        <scheme val="minor"/>
      </rPr>
      <t>naz</t>
    </r>
    <r>
      <rPr>
        <sz val="11"/>
        <color theme="1"/>
        <rFont val="Calibri"/>
        <family val="2"/>
        <charset val="238"/>
        <scheme val="minor"/>
      </rPr>
      <t>=4,0 m</t>
    </r>
    <r>
      <rPr>
        <vertAlign val="superscript"/>
        <sz val="11"/>
        <color theme="1"/>
        <rFont val="Calibri"/>
        <family val="2"/>
        <charset val="238"/>
        <scheme val="minor"/>
      </rPr>
      <t>3</t>
    </r>
    <r>
      <rPr>
        <sz val="11"/>
        <color theme="1"/>
        <rFont val="Calibri"/>
        <family val="2"/>
        <charset val="238"/>
        <scheme val="minor"/>
      </rPr>
      <t>/h</t>
    </r>
  </si>
  <si>
    <r>
      <t>Q</t>
    </r>
    <r>
      <rPr>
        <vertAlign val="subscript"/>
        <sz val="11"/>
        <color theme="1"/>
        <rFont val="Calibri"/>
        <family val="2"/>
        <charset val="238"/>
        <scheme val="minor"/>
      </rPr>
      <t>max</t>
    </r>
    <r>
      <rPr>
        <sz val="11"/>
        <color theme="1"/>
        <rFont val="Calibri"/>
        <family val="2"/>
        <charset val="238"/>
        <scheme val="minor"/>
      </rPr>
      <t>=6,0 m</t>
    </r>
    <r>
      <rPr>
        <vertAlign val="superscript"/>
        <sz val="11"/>
        <color theme="1"/>
        <rFont val="Calibri"/>
        <family val="2"/>
        <charset val="238"/>
        <scheme val="minor"/>
      </rPr>
      <t>3</t>
    </r>
    <r>
      <rPr>
        <sz val="11"/>
        <color theme="1"/>
        <rFont val="Calibri"/>
        <family val="2"/>
        <charset val="238"/>
        <scheme val="minor"/>
      </rPr>
      <t>/h</t>
    </r>
  </si>
  <si>
    <r>
      <t>Q</t>
    </r>
    <r>
      <rPr>
        <vertAlign val="subscript"/>
        <sz val="11"/>
        <color theme="1"/>
        <rFont val="Calibri"/>
        <family val="2"/>
        <charset val="238"/>
        <scheme val="minor"/>
      </rPr>
      <t>min</t>
    </r>
    <r>
      <rPr>
        <sz val="11"/>
        <color theme="1"/>
        <rFont val="Calibri"/>
        <family val="2"/>
        <charset val="238"/>
        <scheme val="minor"/>
      </rPr>
      <t>=0,04 m</t>
    </r>
    <r>
      <rPr>
        <vertAlign val="superscript"/>
        <sz val="11"/>
        <color theme="1"/>
        <rFont val="Calibri"/>
        <family val="2"/>
        <charset val="238"/>
        <scheme val="minor"/>
      </rPr>
      <t>3</t>
    </r>
    <r>
      <rPr>
        <sz val="11"/>
        <color theme="1"/>
        <rFont val="Calibri"/>
        <family val="2"/>
        <charset val="238"/>
        <scheme val="minor"/>
      </rPr>
      <t>/h</t>
    </r>
  </si>
  <si>
    <t>DN25
Plinomjer mora biti vatrootporan i baždaren.</t>
  </si>
  <si>
    <t>Ličenje nadzemnog dijela plinovoda i armature jednim slojem temeljne boje, uz prethodno čišćenje do metalnog sjaja, ukupne površine</t>
  </si>
  <si>
    <r>
      <t>m</t>
    </r>
    <r>
      <rPr>
        <vertAlign val="superscript"/>
        <sz val="11"/>
        <color indexed="8"/>
        <rFont val="Calibri"/>
        <family val="2"/>
        <charset val="238"/>
        <scheme val="minor"/>
      </rPr>
      <t>2</t>
    </r>
  </si>
  <si>
    <t>Kontrola plinske instalacije od strane distributera plina</t>
  </si>
  <si>
    <t>Sanacija oštećenih površina nastalih prilikom izvođenja instalacije.</t>
  </si>
  <si>
    <t>Sitni potrošni materijal potreban za izvođenje instalacije</t>
  </si>
  <si>
    <t>Transport alata i materijala na gradilište, te povrat alata s gradilišta</t>
  </si>
  <si>
    <t>MJERENI DIO PLINSKE INSTALACIJE</t>
  </si>
  <si>
    <t>26,9 x 2,3 (DN 20)</t>
  </si>
  <si>
    <t>Dobava i montaža plinskih bešavnih čeličnih cijevi s dodatkom na koljena, lukove, odreske, zavarivački materijal i ovjesni materijal dimenzija</t>
  </si>
  <si>
    <t>Dobava i montaža plinskog kuglastog ventila, zajedno sa spojnim i montažnim materijalom, dimenzije</t>
  </si>
  <si>
    <t>DN20 - navojni</t>
  </si>
  <si>
    <t>Uzemljenje zaštitnog ormarića izrađenog od inox materijala, te kompletne plinske mjerne i redukcijske opreme, zajedno sa svim spojnim i montažnim materijalom.</t>
  </si>
  <si>
    <t>Bušenje prodora za prolaz plinske cijevi kroz zid u cijenu je uračunata zaštitna cijev. Dimenzija plinovoda</t>
  </si>
  <si>
    <t>DN20</t>
  </si>
  <si>
    <t>Ispitivanje plinovoda (niskotlačna instalacija) inertnim plinom ili zrakom s trajanjem prema propisima</t>
  </si>
  <si>
    <t>C</t>
  </si>
  <si>
    <t>D</t>
  </si>
  <si>
    <t>Demontaža i ponovna montaža plinskog brojila na mijeh tip G-4, nakon ispitivanja novog mjerenog dijela plinske instalacije, zajedno s potrebnim spojnim i montažnim materijalom, tehničkih karakteristika:</t>
  </si>
  <si>
    <t>EMV DN20 - navojni (zajedno sa uparivanje s kuhinjskom napom)</t>
  </si>
  <si>
    <t>400x600x250</t>
  </si>
  <si>
    <t>Dobava i montaža ormarića za smještaj plinske kuglaste slavine DN20 i EMV , zajedno sa spojnim i montažnim materijalom</t>
  </si>
  <si>
    <t>Mjesto i datum:</t>
  </si>
  <si>
    <t>___________________________________</t>
  </si>
  <si>
    <t>M.P. i Potpis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</si>
</sst>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1">
    <numFmt numFmtId="44" formatCode="_-* #,##0.00\ &quot;kn&quot;_-;\-* #,##0.00\ &quot;kn&quot;_-;_-* &quot;-&quot;??\ &quot;kn&quot;_-;_-@_-"/>
    <numFmt numFmtId="43" formatCode="_-* #,##0.00_-;\-* #,##0.00_-;_-* &quot;-&quot;??_-;_-@_-"/>
    <numFmt numFmtId="164" formatCode="_-&quot;£&quot;* #,##0.00_-;\-&quot;£&quot;* #,##0.00_-;_-&quot;£&quot;* &quot;-&quot;??_-;_-@_-"/>
    <numFmt numFmtId="165" formatCode="_-* #,##0.00\ _k_n_-;\-* #,##0.00\ _k_n_-;_-* &quot;-&quot;??\ _k_n_-;_-@_-"/>
    <numFmt numFmtId="166" formatCode="00&quot;. &quot;"/>
    <numFmt numFmtId="167" formatCode="&quot;Yes&quot;;&quot;Yes&quot;;&quot;No&quot;"/>
    <numFmt numFmtId="168" formatCode="&quot;kn&quot;\ #,##0_);[Red]\(&quot;kn&quot;\ #,##0\)"/>
    <numFmt numFmtId="169" formatCode="_(&quot;kn&quot;\ * #,##0.00_);_(&quot;kn&quot;\ * \(#,##0.00\);_(&quot;kn&quot;\ * &quot;-&quot;??_);_(@_)"/>
    <numFmt numFmtId="170" formatCode="_(* #,##0.00_);_(* \(#,##0.00\);_(* &quot;-&quot;??_);_(@_)"/>
    <numFmt numFmtId="171" formatCode="#&quot;.&quot;"/>
    <numFmt numFmtId="172" formatCode="_ * #,##0.00_ ;_ * \-#,##0.00_ ;_ * &quot;-&quot;??_ ;_ @_ "/>
    <numFmt numFmtId="173" formatCode="_-* #,##0.00\ [$€]_-;\-* #,##0.00\ [$€]_-;_-* &quot;-&quot;??\ [$€]_-;_-@_-"/>
    <numFmt numFmtId="174" formatCode="_-* #,##0.00\ _€_-;\-* #,##0.00\ _€_-;_-* &quot;-&quot;??\ _€_-;_-@_-"/>
    <numFmt numFmtId="175" formatCode="_-* #,##0.00\ _k_n_-;\-* #,##0.00\ _k_n_-;_-* \-??\ _k_n_-;_-@_-"/>
    <numFmt numFmtId="176" formatCode="* #,##0.00\ ;\-* #,##0.00\ ;* \-#\ ;@\ "/>
    <numFmt numFmtId="177" formatCode="#,##0\ &quot;KM&quot;;\-#,##0\ &quot;KM&quot;"/>
    <numFmt numFmtId="178" formatCode="_(* #,##0.00_);_(* \(#,##0.00\);_(* \-??_);_(@_)"/>
    <numFmt numFmtId="179" formatCode="#,##0.00\ [$EUR];[Red]#,##0.00\ [$EUR]"/>
    <numFmt numFmtId="180" formatCode="#,##0.00\ [$€-1]"/>
    <numFmt numFmtId="181" formatCode="0.0"/>
    <numFmt numFmtId="182" formatCode="#,##0.00\ _k_n"/>
  </numFmts>
  <fonts count="105">
    <font>
      <sz val="11"/>
      <color theme="1"/>
      <name val="Calibri"/>
      <family val="2"/>
      <charset val="238"/>
      <scheme val="minor"/>
    </font>
    <font>
      <sz val="10"/>
      <name val="Helv"/>
    </font>
    <font>
      <sz val="11"/>
      <name val="Calibri"/>
      <family val="2"/>
      <charset val="238"/>
      <scheme val="minor"/>
    </font>
    <font>
      <sz val="12"/>
      <name val="Arial"/>
      <family val="2"/>
      <charset val="238"/>
    </font>
    <font>
      <sz val="10"/>
      <name val="Arial"/>
      <family val="2"/>
      <charset val="238"/>
    </font>
    <font>
      <sz val="10"/>
      <color theme="1"/>
      <name val="Arial"/>
      <family val="2"/>
      <charset val="238"/>
    </font>
    <font>
      <sz val="10"/>
      <color indexed="8"/>
      <name val="MS Sans Serif"/>
      <family val="2"/>
      <charset val="238"/>
    </font>
    <font>
      <sz val="11"/>
      <color theme="1"/>
      <name val="Calibri"/>
      <family val="2"/>
      <charset val="238"/>
      <scheme val="minor"/>
    </font>
    <font>
      <sz val="11"/>
      <color theme="1"/>
      <name val="Calibri"/>
      <family val="2"/>
      <scheme val="minor"/>
    </font>
    <font>
      <sz val="11"/>
      <name val="Arial"/>
      <family val="1"/>
    </font>
    <font>
      <sz val="8"/>
      <name val="Arial"/>
      <family val="2"/>
      <charset val="238"/>
    </font>
    <font>
      <sz val="10"/>
      <color indexed="8"/>
      <name val="Arial"/>
      <family val="2"/>
      <charset val="238"/>
    </font>
    <font>
      <sz val="10"/>
      <name val="CTimesRoman"/>
    </font>
    <font>
      <sz val="10"/>
      <name val="Helv"/>
      <charset val="238"/>
    </font>
    <font>
      <sz val="11"/>
      <color rgb="FF000000"/>
      <name val="Calibri"/>
      <family val="2"/>
      <charset val="238"/>
    </font>
    <font>
      <sz val="11"/>
      <color indexed="8"/>
      <name val="Calibri"/>
      <family val="2"/>
      <charset val="238"/>
    </font>
    <font>
      <sz val="12"/>
      <name val="Times New Roman"/>
      <family val="1"/>
      <charset val="238"/>
    </font>
    <font>
      <sz val="10"/>
      <name val="Arial"/>
      <family val="2"/>
    </font>
    <font>
      <b/>
      <sz val="11"/>
      <color indexed="8"/>
      <name val="Calibri"/>
      <family val="2"/>
      <charset val="238"/>
    </font>
    <font>
      <sz val="11"/>
      <color indexed="9"/>
      <name val="Calibri"/>
      <family val="2"/>
      <charset val="238"/>
    </font>
    <font>
      <sz val="11"/>
      <color indexed="20"/>
      <name val="Calibri"/>
      <family val="2"/>
      <charset val="238"/>
    </font>
    <font>
      <b/>
      <sz val="11"/>
      <color indexed="52"/>
      <name val="Calibri"/>
      <family val="2"/>
      <charset val="238"/>
    </font>
    <font>
      <b/>
      <sz val="11"/>
      <color indexed="9"/>
      <name val="Calibri"/>
      <family val="2"/>
      <charset val="238"/>
    </font>
    <font>
      <i/>
      <sz val="11"/>
      <color indexed="23"/>
      <name val="Calibri"/>
      <family val="2"/>
      <charset val="238"/>
    </font>
    <font>
      <sz val="11"/>
      <color indexed="17"/>
      <name val="Calibri"/>
      <family val="2"/>
      <charset val="238"/>
    </font>
    <font>
      <b/>
      <sz val="15"/>
      <color indexed="62"/>
      <name val="Calibri"/>
      <family val="2"/>
      <charset val="238"/>
    </font>
    <font>
      <b/>
      <sz val="13"/>
      <color indexed="62"/>
      <name val="Calibri"/>
      <family val="2"/>
      <charset val="238"/>
    </font>
    <font>
      <b/>
      <sz val="11"/>
      <color indexed="62"/>
      <name val="Calibri"/>
      <family val="2"/>
      <charset val="238"/>
    </font>
    <font>
      <sz val="11"/>
      <color indexed="62"/>
      <name val="Calibri"/>
      <family val="2"/>
      <charset val="238"/>
    </font>
    <font>
      <sz val="11"/>
      <color indexed="52"/>
      <name val="Calibri"/>
      <family val="2"/>
      <charset val="238"/>
    </font>
    <font>
      <sz val="11"/>
      <color indexed="60"/>
      <name val="Calibri"/>
      <family val="2"/>
      <charset val="238"/>
    </font>
    <font>
      <b/>
      <sz val="11"/>
      <color indexed="63"/>
      <name val="Calibri"/>
      <family val="2"/>
      <charset val="238"/>
    </font>
    <font>
      <b/>
      <sz val="18"/>
      <color indexed="62"/>
      <name val="Cambria"/>
      <family val="2"/>
      <charset val="238"/>
    </font>
    <font>
      <sz val="11"/>
      <color indexed="10"/>
      <name val="Calibri"/>
      <family val="2"/>
      <charset val="238"/>
    </font>
    <font>
      <sz val="10"/>
      <name val="MS Sans Serif"/>
      <family val="2"/>
      <charset val="238"/>
    </font>
    <font>
      <u/>
      <sz val="10"/>
      <color indexed="12"/>
      <name val="Arial"/>
      <family val="2"/>
      <charset val="238"/>
    </font>
    <font>
      <sz val="11"/>
      <name val="Arial"/>
      <family val="2"/>
    </font>
    <font>
      <sz val="10"/>
      <name val="CRO_Bookman-Normal"/>
      <charset val="238"/>
    </font>
    <font>
      <sz val="10"/>
      <name val="Times New Roman CE"/>
      <family val="1"/>
      <charset val="238"/>
    </font>
    <font>
      <sz val="12"/>
      <name val="Times New Roman CE"/>
      <family val="1"/>
      <charset val="238"/>
    </font>
    <font>
      <b/>
      <sz val="11"/>
      <color indexed="10"/>
      <name val="Calibri"/>
      <family val="2"/>
      <charset val="238"/>
    </font>
    <font>
      <sz val="11"/>
      <color indexed="19"/>
      <name val="Calibri"/>
      <family val="2"/>
      <charset val="238"/>
    </font>
    <font>
      <b/>
      <sz val="11"/>
      <name val="Arial CE"/>
      <family val="2"/>
      <charset val="238"/>
    </font>
    <font>
      <sz val="12"/>
      <name val="Tms Rmn"/>
    </font>
    <font>
      <b/>
      <sz val="15"/>
      <color indexed="56"/>
      <name val="Calibri"/>
      <family val="2"/>
      <charset val="238"/>
    </font>
    <font>
      <b/>
      <sz val="13"/>
      <color indexed="56"/>
      <name val="Calibri"/>
      <family val="2"/>
      <charset val="238"/>
    </font>
    <font>
      <b/>
      <sz val="11"/>
      <color indexed="56"/>
      <name val="Calibri"/>
      <family val="2"/>
      <charset val="238"/>
    </font>
    <font>
      <sz val="10"/>
      <color theme="1"/>
      <name val="Myriad Pro"/>
      <family val="2"/>
      <charset val="238"/>
    </font>
    <font>
      <b/>
      <sz val="18"/>
      <color theme="3"/>
      <name val="Calibri Light"/>
      <family val="2"/>
      <scheme val="major"/>
    </font>
    <font>
      <sz val="11"/>
      <color rgb="FF006100"/>
      <name val="Calibri"/>
      <family val="2"/>
      <scheme val="minor"/>
    </font>
    <font>
      <sz val="11"/>
      <color rgb="FF9C0006"/>
      <name val="Calibri"/>
      <family val="2"/>
      <scheme val="minor"/>
    </font>
    <font>
      <sz val="10"/>
      <color theme="1"/>
      <name val="Arial"/>
      <family val="2"/>
    </font>
    <font>
      <b/>
      <sz val="10"/>
      <color theme="1"/>
      <name val="Arial"/>
      <family val="2"/>
    </font>
    <font>
      <sz val="11"/>
      <name val="Arial"/>
      <family val="2"/>
      <charset val="238"/>
    </font>
    <font>
      <sz val="10"/>
      <name val="Courier"/>
      <family val="1"/>
      <charset val="238"/>
    </font>
    <font>
      <sz val="10"/>
      <color theme="0"/>
      <name val="Arial"/>
      <family val="2"/>
    </font>
    <font>
      <sz val="10"/>
      <color rgb="FF9C0006"/>
      <name val="Arial"/>
      <family val="2"/>
    </font>
    <font>
      <b/>
      <sz val="10"/>
      <color rgb="FFFA7D00"/>
      <name val="Arial"/>
      <family val="2"/>
    </font>
    <font>
      <b/>
      <sz val="10"/>
      <color theme="0"/>
      <name val="Arial"/>
      <family val="2"/>
    </font>
    <font>
      <i/>
      <sz val="10"/>
      <color rgb="FF7F7F7F"/>
      <name val="Arial"/>
      <family val="2"/>
    </font>
    <font>
      <sz val="10"/>
      <color rgb="FF006100"/>
      <name val="Arial"/>
      <family val="2"/>
    </font>
    <font>
      <b/>
      <sz val="15"/>
      <color theme="3"/>
      <name val="Arial"/>
      <family val="2"/>
    </font>
    <font>
      <b/>
      <sz val="13"/>
      <color theme="3"/>
      <name val="Arial"/>
      <family val="2"/>
    </font>
    <font>
      <b/>
      <sz val="11"/>
      <color theme="3"/>
      <name val="Arial"/>
      <family val="2"/>
    </font>
    <font>
      <sz val="10"/>
      <color rgb="FF3F3F76"/>
      <name val="Arial"/>
      <family val="2"/>
    </font>
    <font>
      <sz val="10"/>
      <color rgb="FFFA7D00"/>
      <name val="Arial"/>
      <family val="2"/>
    </font>
    <font>
      <sz val="10"/>
      <color rgb="FF9C6500"/>
      <name val="Arial"/>
      <family val="2"/>
    </font>
    <font>
      <b/>
      <sz val="10"/>
      <color rgb="FF3F3F3F"/>
      <name val="Arial"/>
      <family val="2"/>
    </font>
    <font>
      <sz val="10"/>
      <color rgb="FFFF0000"/>
      <name val="Arial"/>
      <family val="2"/>
    </font>
    <font>
      <sz val="10"/>
      <name val="Arial"/>
      <family val="2"/>
      <charset val="238"/>
    </font>
    <font>
      <b/>
      <sz val="11"/>
      <color theme="1"/>
      <name val="Calibri"/>
      <family val="2"/>
      <charset val="238"/>
      <scheme val="minor"/>
    </font>
    <font>
      <sz val="11"/>
      <color theme="0"/>
      <name val="Calibri"/>
      <family val="2"/>
      <charset val="238"/>
      <scheme val="minor"/>
    </font>
    <font>
      <sz val="11"/>
      <color theme="1"/>
      <name val="Calibri"/>
      <family val="2"/>
      <charset val="238"/>
    </font>
    <font>
      <sz val="11"/>
      <color theme="1"/>
      <name val="Myriad"/>
      <family val="2"/>
      <charset val="238"/>
    </font>
    <font>
      <sz val="8"/>
      <name val="Arial"/>
      <family val="2"/>
    </font>
    <font>
      <sz val="8"/>
      <name val="Arial"/>
      <family val="2"/>
      <charset val="238"/>
    </font>
    <font>
      <sz val="10"/>
      <name val="Arial CE"/>
      <charset val="238"/>
    </font>
    <font>
      <sz val="9"/>
      <name val="Arial CE"/>
      <family val="2"/>
      <charset val="238"/>
    </font>
    <font>
      <sz val="10"/>
      <name val="ElegaGarmnd BT"/>
      <family val="1"/>
    </font>
    <font>
      <sz val="10"/>
      <name val="Myriad Pro"/>
      <family val="2"/>
    </font>
    <font>
      <sz val="9"/>
      <name val="Arial"/>
      <family val="2"/>
      <charset val="238"/>
    </font>
    <font>
      <sz val="12"/>
      <name val="HRHelvetica"/>
    </font>
    <font>
      <b/>
      <sz val="18"/>
      <color indexed="56"/>
      <name val="Cambria"/>
      <family val="2"/>
      <charset val="238"/>
    </font>
    <font>
      <b/>
      <sz val="18"/>
      <color indexed="62"/>
      <name val="Cambria"/>
      <family val="1"/>
      <charset val="238"/>
    </font>
    <font>
      <sz val="11"/>
      <name val="Arial CE"/>
      <family val="2"/>
      <charset val="238"/>
    </font>
    <font>
      <sz val="10"/>
      <name val="Arial"/>
      <family val="2"/>
      <charset val="1"/>
    </font>
    <font>
      <b/>
      <sz val="11"/>
      <name val="Calibri"/>
      <family val="2"/>
      <charset val="238"/>
      <scheme val="minor"/>
    </font>
    <font>
      <b/>
      <sz val="11"/>
      <color indexed="8"/>
      <name val="Calibri"/>
      <family val="2"/>
      <charset val="238"/>
      <scheme val="minor"/>
    </font>
    <font>
      <sz val="11"/>
      <color indexed="8"/>
      <name val="Calibri"/>
      <family val="2"/>
      <charset val="238"/>
      <scheme val="minor"/>
    </font>
    <font>
      <sz val="12"/>
      <color theme="1"/>
      <name val="Calibri"/>
      <family val="2"/>
      <scheme val="minor"/>
    </font>
    <font>
      <sz val="11"/>
      <name val="Times New Roman CE"/>
      <charset val="238"/>
    </font>
    <font>
      <sz val="12"/>
      <name val="Arial CE"/>
      <charset val="238"/>
    </font>
    <font>
      <sz val="12"/>
      <name val="Arial CE"/>
    </font>
    <font>
      <sz val="10"/>
      <color theme="1"/>
      <name val="Tahoma"/>
      <family val="2"/>
      <charset val="238"/>
    </font>
    <font>
      <sz val="11"/>
      <name val="7_Futura"/>
    </font>
    <font>
      <sz val="11"/>
      <name val="7_Futura"/>
      <charset val="238"/>
    </font>
    <font>
      <sz val="11"/>
      <color rgb="FF000000"/>
      <name val="Calibri"/>
      <family val="2"/>
      <charset val="204"/>
    </font>
    <font>
      <sz val="11"/>
      <color indexed="8"/>
      <name val="Calibri"/>
      <family val="2"/>
    </font>
    <font>
      <u/>
      <sz val="10"/>
      <color theme="10"/>
      <name val="Arial"/>
      <family val="2"/>
      <charset val="238"/>
    </font>
    <font>
      <sz val="10"/>
      <color theme="1"/>
      <name val="Calibri"/>
      <family val="2"/>
      <charset val="238"/>
      <scheme val="minor"/>
    </font>
    <font>
      <sz val="10"/>
      <name val="Calibri"/>
      <family val="2"/>
      <charset val="238"/>
      <scheme val="minor"/>
    </font>
    <font>
      <sz val="11"/>
      <name val="Calibri"/>
      <family val="2"/>
      <scheme val="minor"/>
    </font>
    <font>
      <vertAlign val="subscript"/>
      <sz val="11"/>
      <color theme="1"/>
      <name val="Calibri"/>
      <family val="2"/>
      <charset val="238"/>
      <scheme val="minor"/>
    </font>
    <font>
      <vertAlign val="superscript"/>
      <sz val="11"/>
      <color theme="1"/>
      <name val="Calibri"/>
      <family val="2"/>
      <charset val="238"/>
      <scheme val="minor"/>
    </font>
    <font>
      <vertAlign val="superscript"/>
      <sz val="11"/>
      <color indexed="8"/>
      <name val="Calibri"/>
      <family val="2"/>
      <charset val="238"/>
      <scheme val="minor"/>
    </font>
  </fonts>
  <fills count="97">
    <fill>
      <patternFill patternType="none"/>
    </fill>
    <fill>
      <patternFill patternType="gray125"/>
    </fill>
    <fill>
      <patternFill patternType="solid">
        <fgColor indexed="9"/>
      </patternFill>
    </fill>
    <fill>
      <patternFill patternType="solid">
        <fgColor indexed="44"/>
      </patternFill>
    </fill>
    <fill>
      <patternFill patternType="solid">
        <fgColor indexed="45"/>
      </patternFill>
    </fill>
    <fill>
      <patternFill patternType="solid">
        <fgColor indexed="47"/>
      </patternFill>
    </fill>
    <fill>
      <patternFill patternType="solid">
        <fgColor indexed="29"/>
      </patternFill>
    </fill>
    <fill>
      <patternFill patternType="solid">
        <fgColor indexed="42"/>
      </patternFill>
    </fill>
    <fill>
      <patternFill patternType="solid">
        <fgColor indexed="26"/>
      </patternFill>
    </fill>
    <fill>
      <patternFill patternType="solid">
        <fgColor indexed="46"/>
      </patternFill>
    </fill>
    <fill>
      <patternFill patternType="solid">
        <fgColor indexed="27"/>
      </patternFill>
    </fill>
    <fill>
      <patternFill patternType="solid">
        <fgColor indexed="22"/>
      </patternFill>
    </fill>
    <fill>
      <patternFill patternType="solid">
        <fgColor indexed="43"/>
      </patternFill>
    </fill>
    <fill>
      <patternFill patternType="solid">
        <fgColor indexed="51"/>
      </patternFill>
    </fill>
    <fill>
      <patternFill patternType="solid">
        <fgColor indexed="49"/>
      </patternFill>
    </fill>
    <fill>
      <patternFill patternType="solid">
        <fgColor indexed="53"/>
      </patternFill>
    </fill>
    <fill>
      <patternFill patternType="solid">
        <fgColor indexed="56"/>
      </patternFill>
    </fill>
    <fill>
      <patternFill patternType="solid">
        <fgColor indexed="10"/>
      </patternFill>
    </fill>
    <fill>
      <patternFill patternType="solid">
        <fgColor indexed="57"/>
      </patternFill>
    </fill>
    <fill>
      <patternFill patternType="solid">
        <fgColor indexed="54"/>
      </patternFill>
    </fill>
    <fill>
      <patternFill patternType="solid">
        <fgColor indexed="55"/>
      </patternFill>
    </fill>
    <fill>
      <patternFill patternType="solid">
        <fgColor indexed="47"/>
        <bgColor indexed="64"/>
      </patternFill>
    </fill>
    <fill>
      <patternFill patternType="solid">
        <fgColor indexed="31"/>
        <bgColor indexed="22"/>
      </patternFill>
    </fill>
    <fill>
      <patternFill patternType="solid">
        <fgColor indexed="45"/>
        <bgColor indexed="29"/>
      </patternFill>
    </fill>
    <fill>
      <patternFill patternType="solid">
        <fgColor indexed="42"/>
        <bgColor indexed="27"/>
      </patternFill>
    </fill>
    <fill>
      <patternFill patternType="solid">
        <fgColor indexed="46"/>
        <bgColor indexed="24"/>
      </patternFill>
    </fill>
    <fill>
      <patternFill patternType="solid">
        <fgColor indexed="27"/>
        <bgColor indexed="41"/>
      </patternFill>
    </fill>
    <fill>
      <patternFill patternType="solid">
        <fgColor indexed="47"/>
        <bgColor indexed="22"/>
      </patternFill>
    </fill>
    <fill>
      <patternFill patternType="solid">
        <fgColor indexed="44"/>
        <bgColor indexed="31"/>
      </patternFill>
    </fill>
    <fill>
      <patternFill patternType="solid">
        <fgColor indexed="29"/>
        <bgColor indexed="45"/>
      </patternFill>
    </fill>
    <fill>
      <patternFill patternType="solid">
        <fgColor indexed="11"/>
        <bgColor indexed="49"/>
      </patternFill>
    </fill>
    <fill>
      <patternFill patternType="solid">
        <fgColor indexed="51"/>
        <bgColor indexed="13"/>
      </patternFill>
    </fill>
    <fill>
      <patternFill patternType="solid">
        <fgColor indexed="30"/>
        <bgColor indexed="21"/>
      </patternFill>
    </fill>
    <fill>
      <patternFill patternType="solid">
        <fgColor indexed="20"/>
        <bgColor indexed="36"/>
      </patternFill>
    </fill>
    <fill>
      <patternFill patternType="solid">
        <fgColor indexed="49"/>
        <bgColor indexed="40"/>
      </patternFill>
    </fill>
    <fill>
      <patternFill patternType="solid">
        <fgColor indexed="52"/>
        <bgColor indexed="51"/>
      </patternFill>
    </fill>
    <fill>
      <patternFill patternType="solid">
        <fgColor indexed="62"/>
        <bgColor indexed="56"/>
      </patternFill>
    </fill>
    <fill>
      <patternFill patternType="solid">
        <fgColor indexed="10"/>
        <bgColor indexed="60"/>
      </patternFill>
    </fill>
    <fill>
      <patternFill patternType="solid">
        <fgColor indexed="57"/>
        <bgColor indexed="21"/>
      </patternFill>
    </fill>
    <fill>
      <patternFill patternType="solid">
        <fgColor indexed="53"/>
        <bgColor indexed="52"/>
      </patternFill>
    </fill>
    <fill>
      <patternFill patternType="solid">
        <fgColor indexed="22"/>
        <bgColor indexed="31"/>
      </patternFill>
    </fill>
    <fill>
      <patternFill patternType="solid">
        <fgColor indexed="55"/>
        <bgColor indexed="23"/>
      </patternFill>
    </fill>
    <fill>
      <patternFill patternType="solid">
        <fgColor indexed="43"/>
        <bgColor indexed="26"/>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indexed="31"/>
      </patternFill>
    </fill>
    <fill>
      <patternFill patternType="solid">
        <fgColor indexed="11"/>
      </patternFill>
    </fill>
    <fill>
      <patternFill patternType="solid">
        <fgColor indexed="30"/>
      </patternFill>
    </fill>
    <fill>
      <patternFill patternType="solid">
        <fgColor indexed="36"/>
      </patternFill>
    </fill>
    <fill>
      <patternFill patternType="solid">
        <fgColor indexed="52"/>
      </patternFill>
    </fill>
    <fill>
      <patternFill patternType="solid">
        <fgColor indexed="62"/>
      </patternFill>
    </fill>
    <fill>
      <patternFill patternType="solid">
        <fgColor indexed="43"/>
        <bgColor indexed="64"/>
      </patternFill>
    </fill>
    <fill>
      <patternFill patternType="solid">
        <fgColor indexed="44"/>
        <bgColor indexed="64"/>
      </patternFill>
    </fill>
    <fill>
      <patternFill patternType="solid">
        <fgColor indexed="26"/>
        <bgColor indexed="9"/>
      </patternFill>
    </fill>
    <fill>
      <patternFill patternType="solid">
        <fgColor indexed="29"/>
        <bgColor indexed="64"/>
      </patternFill>
    </fill>
    <fill>
      <patternFill patternType="solid">
        <fgColor indexed="26"/>
        <bgColor indexed="64"/>
      </patternFill>
    </fill>
    <fill>
      <patternFill patternType="solid">
        <fgColor indexed="27"/>
        <bgColor indexed="64"/>
      </patternFill>
    </fill>
    <fill>
      <patternFill patternType="solid">
        <fgColor indexed="45"/>
        <bgColor indexed="64"/>
      </patternFill>
    </fill>
    <fill>
      <patternFill patternType="solid">
        <fgColor indexed="53"/>
        <bgColor indexed="64"/>
      </patternFill>
    </fill>
    <fill>
      <patternFill patternType="solid">
        <fgColor indexed="51"/>
        <bgColor indexed="64"/>
      </patternFill>
    </fill>
    <fill>
      <patternFill patternType="solid">
        <fgColor indexed="56"/>
        <bgColor indexed="64"/>
      </patternFill>
    </fill>
    <fill>
      <patternFill patternType="solid">
        <fgColor indexed="54"/>
        <bgColor indexed="64"/>
      </patternFill>
    </fill>
    <fill>
      <patternFill patternType="solid">
        <fgColor indexed="49"/>
        <bgColor indexed="64"/>
      </patternFill>
    </fill>
    <fill>
      <patternFill patternType="solid">
        <fgColor indexed="10"/>
        <bgColor indexed="64"/>
      </patternFill>
    </fill>
    <fill>
      <patternFill patternType="solid">
        <fgColor indexed="46"/>
        <bgColor indexed="64"/>
      </patternFill>
    </fill>
    <fill>
      <patternFill patternType="solid">
        <fgColor indexed="9"/>
        <bgColor indexed="64"/>
      </patternFill>
    </fill>
    <fill>
      <patternFill patternType="solid">
        <fgColor indexed="55"/>
        <bgColor indexed="64"/>
      </patternFill>
    </fill>
    <fill>
      <patternFill patternType="solid">
        <fgColor rgb="FFFFFF00"/>
        <bgColor indexed="64"/>
      </patternFill>
    </fill>
  </fills>
  <borders count="32">
    <border>
      <left/>
      <right/>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49"/>
      </bottom>
      <diagonal/>
    </border>
    <border>
      <left/>
      <right/>
      <top/>
      <bottom style="thick">
        <color indexed="56"/>
      </bottom>
      <diagonal/>
    </border>
    <border>
      <left/>
      <right/>
      <top/>
      <bottom style="thick">
        <color indexed="22"/>
      </bottom>
      <diagonal/>
    </border>
    <border>
      <left/>
      <right/>
      <top/>
      <bottom style="thick">
        <color indexed="27"/>
      </bottom>
      <diagonal/>
    </border>
    <border>
      <left/>
      <right/>
      <top/>
      <bottom style="medium">
        <color indexed="49"/>
      </bottom>
      <diagonal/>
    </border>
    <border>
      <left/>
      <right/>
      <top/>
      <bottom style="medium">
        <color indexed="27"/>
      </bottom>
      <diagonal/>
    </border>
    <border>
      <left/>
      <right/>
      <top/>
      <bottom style="double">
        <color indexed="52"/>
      </bottom>
      <diagonal/>
    </border>
    <border>
      <left/>
      <right/>
      <top/>
      <bottom style="double">
        <color indexed="10"/>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49"/>
      </top>
      <bottom style="double">
        <color indexed="49"/>
      </bottom>
      <diagonal/>
    </border>
    <border>
      <left/>
      <right/>
      <top style="thin">
        <color indexed="56"/>
      </top>
      <bottom style="double">
        <color indexed="56"/>
      </bottom>
      <diagonal/>
    </border>
    <border>
      <left/>
      <right/>
      <top/>
      <bottom style="thick">
        <color indexed="62"/>
      </bottom>
      <diagonal/>
    </border>
    <border>
      <left/>
      <right/>
      <top/>
      <bottom style="medium">
        <color indexed="30"/>
      </bottom>
      <diagonal/>
    </border>
    <border>
      <left/>
      <right/>
      <top style="thin">
        <color indexed="62"/>
      </top>
      <bottom style="double">
        <color indexed="62"/>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style="thin">
        <color indexed="64"/>
      </right>
      <top style="thin">
        <color indexed="64"/>
      </top>
      <bottom style="thin">
        <color indexed="64"/>
      </bottom>
      <diagonal/>
    </border>
  </borders>
  <cellStyleXfs count="967">
    <xf numFmtId="0" fontId="0" fillId="0" borderId="0"/>
    <xf numFmtId="0" fontId="4" fillId="0" borderId="0"/>
    <xf numFmtId="0" fontId="4" fillId="0" borderId="0"/>
    <xf numFmtId="0" fontId="1" fillId="0" borderId="0"/>
    <xf numFmtId="0" fontId="6" fillId="0" borderId="0"/>
    <xf numFmtId="0" fontId="5" fillId="0" borderId="0">
      <alignment horizontal="justify" vertical="center" wrapText="1"/>
    </xf>
    <xf numFmtId="0" fontId="8" fillId="0" borderId="0"/>
    <xf numFmtId="43" fontId="8" fillId="0" borderId="0" applyFont="0" applyFill="0" applyBorder="0" applyAlignment="0" applyProtection="0"/>
    <xf numFmtId="0" fontId="4" fillId="0" borderId="0"/>
    <xf numFmtId="0" fontId="4" fillId="0" borderId="0"/>
    <xf numFmtId="0" fontId="10" fillId="0" borderId="0" applyAlignment="0">
      <alignment vertical="top" wrapText="1"/>
      <protection locked="0"/>
    </xf>
    <xf numFmtId="0" fontId="10" fillId="0" borderId="0" applyAlignment="0">
      <alignment vertical="top" wrapText="1"/>
      <protection locked="0"/>
    </xf>
    <xf numFmtId="0" fontId="4" fillId="0" borderId="0"/>
    <xf numFmtId="0" fontId="4" fillId="0" borderId="0"/>
    <xf numFmtId="0" fontId="11" fillId="0" borderId="0"/>
    <xf numFmtId="0" fontId="12" fillId="0" borderId="0"/>
    <xf numFmtId="165" fontId="4" fillId="0" borderId="0" applyFont="0" applyFill="0" applyBorder="0" applyAlignment="0" applyProtection="0"/>
    <xf numFmtId="9" fontId="4" fillId="0" borderId="0" applyFont="0" applyFill="0" applyBorder="0" applyAlignment="0" applyProtection="0"/>
    <xf numFmtId="0" fontId="13" fillId="0" borderId="0"/>
    <xf numFmtId="0" fontId="4" fillId="0" borderId="0"/>
    <xf numFmtId="0" fontId="4" fillId="0" borderId="0"/>
    <xf numFmtId="0" fontId="1" fillId="0" borderId="0"/>
    <xf numFmtId="0" fontId="9" fillId="0" borderId="0"/>
    <xf numFmtId="0" fontId="10" fillId="0" borderId="0" applyAlignment="0">
      <alignment vertical="top" wrapText="1"/>
      <protection locked="0"/>
    </xf>
    <xf numFmtId="0" fontId="8" fillId="0" borderId="0"/>
    <xf numFmtId="0" fontId="4" fillId="0" borderId="0"/>
    <xf numFmtId="0" fontId="4" fillId="0" borderId="0"/>
    <xf numFmtId="0" fontId="10" fillId="0" borderId="0" applyAlignment="0">
      <alignment vertical="top" wrapText="1"/>
      <protection locked="0"/>
    </xf>
    <xf numFmtId="0" fontId="6" fillId="0" borderId="0"/>
    <xf numFmtId="0" fontId="9" fillId="0" borderId="0"/>
    <xf numFmtId="165" fontId="7" fillId="0" borderId="0" applyFont="0" applyFill="0" applyBorder="0" applyAlignment="0" applyProtection="0"/>
    <xf numFmtId="0" fontId="14" fillId="0" borderId="0"/>
    <xf numFmtId="0" fontId="14" fillId="0" borderId="0" applyNumberFormat="0" applyFont="0" applyBorder="0" applyProtection="0"/>
    <xf numFmtId="0" fontId="14" fillId="0" borderId="0" applyNumberFormat="0" applyFont="0" applyBorder="0" applyProtection="0"/>
    <xf numFmtId="0" fontId="10" fillId="0" borderId="0" applyAlignment="0">
      <alignment vertical="top" wrapText="1"/>
      <protection locked="0"/>
    </xf>
    <xf numFmtId="165" fontId="4" fillId="0" borderId="0" applyFont="0" applyFill="0" applyBorder="0" applyAlignment="0" applyProtection="0"/>
    <xf numFmtId="0" fontId="9" fillId="0" borderId="0"/>
    <xf numFmtId="0" fontId="7" fillId="0" borderId="0"/>
    <xf numFmtId="0" fontId="15" fillId="2" borderId="0" applyNumberFormat="0" applyBorder="0" applyAlignment="0" applyProtection="0"/>
    <xf numFmtId="0" fontId="15" fillId="2" borderId="0" applyNumberFormat="0" applyBorder="0" applyAlignment="0" applyProtection="0"/>
    <xf numFmtId="0" fontId="15" fillId="3" borderId="0" applyNumberFormat="0" applyBorder="0" applyAlignment="0" applyProtection="0"/>
    <xf numFmtId="0" fontId="15" fillId="5" borderId="0" applyNumberFormat="0" applyBorder="0" applyAlignment="0" applyProtection="0"/>
    <xf numFmtId="0" fontId="15" fillId="5" borderId="0" applyNumberFormat="0" applyBorder="0" applyAlignment="0" applyProtection="0"/>
    <xf numFmtId="0" fontId="15" fillId="6" borderId="0" applyNumberFormat="0" applyBorder="0" applyAlignment="0" applyProtection="0"/>
    <xf numFmtId="0" fontId="15" fillId="8" borderId="0" applyNumberFormat="0" applyBorder="0" applyAlignment="0" applyProtection="0"/>
    <xf numFmtId="0" fontId="15" fillId="8" borderId="0" applyNumberFormat="0" applyBorder="0" applyAlignment="0" applyProtection="0"/>
    <xf numFmtId="0" fontId="15" fillId="2" borderId="0" applyNumberFormat="0" applyBorder="0" applyAlignment="0" applyProtection="0"/>
    <xf numFmtId="0" fontId="15" fillId="2" borderId="0" applyNumberFormat="0" applyBorder="0" applyAlignment="0" applyProtection="0"/>
    <xf numFmtId="0" fontId="15" fillId="5" borderId="0" applyNumberFormat="0" applyBorder="0" applyAlignment="0" applyProtection="0"/>
    <xf numFmtId="0" fontId="15" fillId="10" borderId="0" applyNumberFormat="0" applyBorder="0" applyAlignment="0" applyProtection="0"/>
    <xf numFmtId="0" fontId="15" fillId="10" borderId="0" applyNumberFormat="0" applyBorder="0" applyAlignment="0" applyProtection="0"/>
    <xf numFmtId="0" fontId="15" fillId="5" borderId="0" applyNumberFormat="0" applyBorder="0" applyAlignment="0" applyProtection="0"/>
    <xf numFmtId="0" fontId="15" fillId="5" borderId="0" applyNumberFormat="0" applyBorder="0" applyAlignment="0" applyProtection="0"/>
    <xf numFmtId="0" fontId="15" fillId="8" borderId="0" applyNumberFormat="0" applyBorder="0" applyAlignment="0" applyProtection="0"/>
    <xf numFmtId="0" fontId="15" fillId="11" borderId="0" applyNumberFormat="0" applyBorder="0" applyAlignment="0" applyProtection="0"/>
    <xf numFmtId="0" fontId="15" fillId="11" borderId="0" applyNumberFormat="0" applyBorder="0" applyAlignment="0" applyProtection="0"/>
    <xf numFmtId="0" fontId="15" fillId="10" borderId="0" applyNumberFormat="0" applyBorder="0" applyAlignment="0" applyProtection="0"/>
    <xf numFmtId="0" fontId="15" fillId="6" borderId="0" applyNumberFormat="0" applyBorder="0" applyAlignment="0" applyProtection="0"/>
    <xf numFmtId="0" fontId="15" fillId="6" borderId="0" applyNumberFormat="0" applyBorder="0" applyAlignment="0" applyProtection="0"/>
    <xf numFmtId="0" fontId="15" fillId="12" borderId="0" applyNumberFormat="0" applyBorder="0" applyAlignment="0" applyProtection="0"/>
    <xf numFmtId="0" fontId="15" fillId="12" borderId="0" applyNumberFormat="0" applyBorder="0" applyAlignment="0" applyProtection="0"/>
    <xf numFmtId="0" fontId="15" fillId="11" borderId="0" applyNumberFormat="0" applyBorder="0" applyAlignment="0" applyProtection="0"/>
    <xf numFmtId="0" fontId="15" fillId="11" borderId="0" applyNumberFormat="0" applyBorder="0" applyAlignment="0" applyProtection="0"/>
    <xf numFmtId="0" fontId="15" fillId="4" borderId="0" applyNumberFormat="0" applyBorder="0" applyAlignment="0" applyProtection="0"/>
    <xf numFmtId="0" fontId="15" fillId="3" borderId="0" applyNumberFormat="0" applyBorder="0" applyAlignment="0" applyProtection="0"/>
    <xf numFmtId="0" fontId="15" fillId="3" borderId="0" applyNumberFormat="0" applyBorder="0" applyAlignment="0" applyProtection="0"/>
    <xf numFmtId="0" fontId="15" fillId="10" borderId="0" applyNumberFormat="0" applyBorder="0" applyAlignment="0" applyProtection="0"/>
    <xf numFmtId="0" fontId="15" fillId="5" borderId="0" applyNumberFormat="0" applyBorder="0" applyAlignment="0" applyProtection="0"/>
    <xf numFmtId="0" fontId="15" fillId="5" borderId="0" applyNumberFormat="0" applyBorder="0" applyAlignment="0" applyProtection="0"/>
    <xf numFmtId="0" fontId="15" fillId="8" borderId="0" applyNumberFormat="0" applyBorder="0" applyAlignment="0" applyProtection="0"/>
    <xf numFmtId="0" fontId="19" fillId="14" borderId="0" applyNumberFormat="0" applyBorder="0" applyAlignment="0" applyProtection="0"/>
    <xf numFmtId="0" fontId="19" fillId="10" borderId="0" applyNumberFormat="0" applyBorder="0" applyAlignment="0" applyProtection="0"/>
    <xf numFmtId="0" fontId="19" fillId="6" borderId="0" applyNumberFormat="0" applyBorder="0" applyAlignment="0" applyProtection="0"/>
    <xf numFmtId="0" fontId="19" fillId="15" borderId="0" applyNumberFormat="0" applyBorder="0" applyAlignment="0" applyProtection="0"/>
    <xf numFmtId="0" fontId="19" fillId="12" borderId="0" applyNumberFormat="0" applyBorder="0" applyAlignment="0" applyProtection="0"/>
    <xf numFmtId="0" fontId="19" fillId="13" borderId="0" applyNumberFormat="0" applyBorder="0" applyAlignment="0" applyProtection="0"/>
    <xf numFmtId="0" fontId="19" fillId="11" borderId="0" applyNumberFormat="0" applyBorder="0" applyAlignment="0" applyProtection="0"/>
    <xf numFmtId="0" fontId="19" fillId="4" borderId="0" applyNumberFormat="0" applyBorder="0" applyAlignment="0" applyProtection="0"/>
    <xf numFmtId="0" fontId="19" fillId="14" borderId="0" applyNumberFormat="0" applyBorder="0" applyAlignment="0" applyProtection="0"/>
    <xf numFmtId="0" fontId="19" fillId="10" borderId="0" applyNumberFormat="0" applyBorder="0" applyAlignment="0" applyProtection="0"/>
    <xf numFmtId="0" fontId="19" fillId="5" borderId="0" applyNumberFormat="0" applyBorder="0" applyAlignment="0" applyProtection="0"/>
    <xf numFmtId="0" fontId="19" fillId="6" borderId="0" applyNumberFormat="0" applyBorder="0" applyAlignment="0" applyProtection="0"/>
    <xf numFmtId="0" fontId="4" fillId="0" borderId="0"/>
    <xf numFmtId="0" fontId="19" fillId="14" borderId="0" applyNumberFormat="0" applyBorder="0" applyAlignment="0" applyProtection="0"/>
    <xf numFmtId="0" fontId="19" fillId="16" borderId="0" applyNumberFormat="0" applyBorder="0" applyAlignment="0" applyProtection="0"/>
    <xf numFmtId="0" fontId="19" fillId="17" borderId="0" applyNumberFormat="0" applyBorder="0" applyAlignment="0" applyProtection="0"/>
    <xf numFmtId="0" fontId="19" fillId="15" borderId="0" applyNumberFormat="0" applyBorder="0" applyAlignment="0" applyProtection="0"/>
    <xf numFmtId="0" fontId="19" fillId="18" borderId="0" applyNumberFormat="0" applyBorder="0" applyAlignment="0" applyProtection="0"/>
    <xf numFmtId="0" fontId="19" fillId="13" borderId="0" applyNumberFormat="0" applyBorder="0" applyAlignment="0" applyProtection="0"/>
    <xf numFmtId="0" fontId="19" fillId="19" borderId="0" applyNumberFormat="0" applyBorder="0" applyAlignment="0" applyProtection="0"/>
    <xf numFmtId="0" fontId="19" fillId="14" borderId="0" applyNumberFormat="0" applyBorder="0" applyAlignment="0" applyProtection="0"/>
    <xf numFmtId="0" fontId="19" fillId="15" borderId="0" applyNumberFormat="0" applyBorder="0" applyAlignment="0" applyProtection="0"/>
    <xf numFmtId="0" fontId="19" fillId="17" borderId="0" applyNumberFormat="0" applyBorder="0" applyAlignment="0" applyProtection="0"/>
    <xf numFmtId="0" fontId="20" fillId="4" borderId="0" applyNumberFormat="0" applyBorder="0" applyAlignment="0" applyProtection="0"/>
    <xf numFmtId="0" fontId="20" fillId="9" borderId="0" applyNumberFormat="0" applyBorder="0" applyAlignment="0" applyProtection="0"/>
    <xf numFmtId="0" fontId="21" fillId="2" borderId="5" applyNumberFormat="0" applyAlignment="0" applyProtection="0"/>
    <xf numFmtId="0" fontId="40" fillId="2" borderId="5" applyNumberFormat="0" applyAlignment="0" applyProtection="0"/>
    <xf numFmtId="0" fontId="22" fillId="20" borderId="6" applyNumberFormat="0" applyAlignment="0" applyProtection="0"/>
    <xf numFmtId="165" fontId="3" fillId="0" borderId="0" applyFont="0" applyFill="0" applyBorder="0" applyAlignment="0" applyProtection="0"/>
    <xf numFmtId="165" fontId="3" fillId="0" borderId="0" applyFont="0" applyFill="0" applyBorder="0" applyAlignment="0" applyProtection="0"/>
    <xf numFmtId="165" fontId="15" fillId="0" borderId="0" applyFont="0" applyFill="0" applyBorder="0" applyAlignment="0" applyProtection="0"/>
    <xf numFmtId="165" fontId="15" fillId="0" borderId="0" applyFont="0" applyFill="0" applyBorder="0" applyAlignment="0" applyProtection="0"/>
    <xf numFmtId="165" fontId="4" fillId="0" borderId="0" applyFont="0" applyFill="0" applyBorder="0" applyAlignment="0" applyProtection="0"/>
    <xf numFmtId="43" fontId="16" fillId="0" borderId="0" applyFont="0" applyFill="0" applyBorder="0" applyAlignment="0" applyProtection="0"/>
    <xf numFmtId="167" fontId="4" fillId="0" borderId="0" applyFont="0" applyFill="0" applyBorder="0" applyAlignment="0" applyProtection="0"/>
    <xf numFmtId="168" fontId="16" fillId="0" borderId="0" applyFont="0" applyFill="0" applyBorder="0" applyAlignment="0" applyProtection="0"/>
    <xf numFmtId="165" fontId="3" fillId="0" borderId="0" applyFont="0" applyFill="0" applyBorder="0" applyAlignment="0" applyProtection="0"/>
    <xf numFmtId="165" fontId="3"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4" fontId="16" fillId="0" borderId="0" applyFont="0" applyFill="0" applyBorder="0" applyAlignment="0" applyProtection="0"/>
    <xf numFmtId="169" fontId="4" fillId="0" borderId="0" applyFont="0" applyFill="0" applyBorder="0" applyAlignment="0" applyProtection="0"/>
    <xf numFmtId="44" fontId="15" fillId="0" borderId="0" applyFont="0" applyFill="0" applyBorder="0" applyAlignment="0" applyProtection="0"/>
    <xf numFmtId="0" fontId="15" fillId="0" borderId="0"/>
    <xf numFmtId="0" fontId="23" fillId="0" borderId="0" applyNumberFormat="0" applyFill="0" applyBorder="0" applyAlignment="0" applyProtection="0"/>
    <xf numFmtId="0" fontId="24" fillId="7" borderId="0" applyNumberFormat="0" applyBorder="0" applyAlignment="0" applyProtection="0"/>
    <xf numFmtId="0" fontId="24" fillId="10" borderId="0" applyNumberFormat="0" applyBorder="0" applyAlignment="0" applyProtection="0"/>
    <xf numFmtId="0" fontId="25" fillId="0" borderId="7" applyNumberFormat="0" applyFill="0" applyAlignment="0" applyProtection="0"/>
    <xf numFmtId="0" fontId="25" fillId="0" borderId="8" applyNumberFormat="0" applyFill="0" applyAlignment="0" applyProtection="0"/>
    <xf numFmtId="0" fontId="26" fillId="0" borderId="9" applyNumberFormat="0" applyFill="0" applyAlignment="0" applyProtection="0"/>
    <xf numFmtId="0" fontId="26" fillId="0" borderId="10" applyNumberFormat="0" applyFill="0" applyAlignment="0" applyProtection="0"/>
    <xf numFmtId="0" fontId="27" fillId="0" borderId="11" applyNumberFormat="0" applyFill="0" applyAlignment="0" applyProtection="0"/>
    <xf numFmtId="0" fontId="27" fillId="0" borderId="12" applyNumberFormat="0" applyFill="0" applyAlignment="0" applyProtection="0"/>
    <xf numFmtId="0" fontId="27" fillId="0" borderId="0" applyNumberFormat="0" applyFill="0" applyBorder="0" applyAlignment="0" applyProtection="0"/>
    <xf numFmtId="0" fontId="35" fillId="0" borderId="0" applyNumberFormat="0" applyFill="0" applyBorder="0" applyAlignment="0" applyProtection="0">
      <alignment vertical="top"/>
      <protection locked="0"/>
    </xf>
    <xf numFmtId="0" fontId="28" fillId="5" borderId="5" applyNumberFormat="0" applyAlignment="0" applyProtection="0"/>
    <xf numFmtId="0" fontId="28" fillId="12" borderId="5" applyNumberFormat="0" applyAlignment="0" applyProtection="0"/>
    <xf numFmtId="0" fontId="38" fillId="0" borderId="0">
      <alignment horizontal="right" vertical="top"/>
    </xf>
    <xf numFmtId="0" fontId="39" fillId="0" borderId="0">
      <alignment horizontal="justify" vertical="top" wrapText="1"/>
    </xf>
    <xf numFmtId="0" fontId="38" fillId="0" borderId="0">
      <alignment horizontal="left"/>
    </xf>
    <xf numFmtId="4" fontId="39" fillId="0" borderId="0">
      <alignment horizontal="right"/>
    </xf>
    <xf numFmtId="0" fontId="39" fillId="0" borderId="0">
      <alignment horizontal="right"/>
    </xf>
    <xf numFmtId="4" fontId="39" fillId="0" borderId="0">
      <alignment horizontal="right" wrapText="1"/>
    </xf>
    <xf numFmtId="0" fontId="39" fillId="0" borderId="0">
      <alignment horizontal="right"/>
    </xf>
    <xf numFmtId="0" fontId="29" fillId="0" borderId="13" applyNumberFormat="0" applyFill="0" applyAlignment="0" applyProtection="0"/>
    <xf numFmtId="0" fontId="33" fillId="0" borderId="14" applyNumberFormat="0" applyFill="0" applyAlignment="0" applyProtection="0"/>
    <xf numFmtId="0" fontId="30" fillId="12" borderId="0" applyNumberFormat="0" applyBorder="0" applyAlignment="0" applyProtection="0"/>
    <xf numFmtId="0" fontId="41" fillId="12"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3" fillId="0" borderId="0"/>
    <xf numFmtId="0" fontId="3" fillId="0" borderId="0"/>
    <xf numFmtId="0" fontId="4" fillId="0" borderId="0"/>
    <xf numFmtId="0" fontId="4" fillId="0" borderId="0"/>
    <xf numFmtId="0" fontId="36" fillId="0" borderId="0">
      <alignment wrapText="1"/>
    </xf>
    <xf numFmtId="0" fontId="4" fillId="0" borderId="0"/>
    <xf numFmtId="0" fontId="17" fillId="0" borderId="0"/>
    <xf numFmtId="0" fontId="4" fillId="0" borderId="0"/>
    <xf numFmtId="0" fontId="3" fillId="0" borderId="0"/>
    <xf numFmtId="0" fontId="43" fillId="0" borderId="0"/>
    <xf numFmtId="0" fontId="34" fillId="0" borderId="0"/>
    <xf numFmtId="0" fontId="37" fillId="0" borderId="0"/>
    <xf numFmtId="0" fontId="15" fillId="0" borderId="0"/>
    <xf numFmtId="0" fontId="4" fillId="0" borderId="0"/>
    <xf numFmtId="0" fontId="34" fillId="0" borderId="0"/>
    <xf numFmtId="0" fontId="34" fillId="0" borderId="0"/>
    <xf numFmtId="0" fontId="16" fillId="0" borderId="0"/>
    <xf numFmtId="0" fontId="4" fillId="0" borderId="0"/>
    <xf numFmtId="4" fontId="15" fillId="0" borderId="0"/>
    <xf numFmtId="0" fontId="4" fillId="0" borderId="0"/>
    <xf numFmtId="0" fontId="7" fillId="0" borderId="0"/>
    <xf numFmtId="0" fontId="4" fillId="0" borderId="0"/>
    <xf numFmtId="0" fontId="34" fillId="0" borderId="0"/>
    <xf numFmtId="0" fontId="4" fillId="0" borderId="0"/>
    <xf numFmtId="0" fontId="4" fillId="0" borderId="0"/>
    <xf numFmtId="0" fontId="34" fillId="0" borderId="0"/>
    <xf numFmtId="0" fontId="34" fillId="0" borderId="0"/>
    <xf numFmtId="0" fontId="34" fillId="0" borderId="0"/>
    <xf numFmtId="0" fontId="4" fillId="0" borderId="0"/>
    <xf numFmtId="0" fontId="4" fillId="0" borderId="0"/>
    <xf numFmtId="0" fontId="4" fillId="8" borderId="15" applyNumberFormat="0" applyFont="0" applyAlignment="0" applyProtection="0"/>
    <xf numFmtId="0" fontId="15" fillId="0" borderId="0"/>
    <xf numFmtId="0" fontId="1" fillId="0" borderId="0"/>
    <xf numFmtId="0" fontId="31" fillId="2" borderId="16" applyNumberFormat="0" applyAlignment="0" applyProtection="0"/>
    <xf numFmtId="171" fontId="42" fillId="21" borderId="1" applyNumberFormat="0" applyFont="0" applyAlignment="0" applyProtection="0">
      <alignment horizontal="center" vertical="top"/>
    </xf>
    <xf numFmtId="0" fontId="1" fillId="0" borderId="0"/>
    <xf numFmtId="0" fontId="32" fillId="0" borderId="0" applyNumberFormat="0" applyFill="0" applyBorder="0" applyAlignment="0" applyProtection="0"/>
    <xf numFmtId="0" fontId="18" fillId="0" borderId="17" applyNumberFormat="0" applyFill="0" applyAlignment="0" applyProtection="0"/>
    <xf numFmtId="0" fontId="18" fillId="0" borderId="18" applyNumberFormat="0" applyFill="0" applyAlignment="0" applyProtection="0"/>
    <xf numFmtId="44" fontId="15" fillId="0" borderId="0" applyFont="0" applyFill="0" applyBorder="0" applyAlignment="0" applyProtection="0"/>
    <xf numFmtId="0" fontId="33" fillId="0" borderId="0" applyNumberFormat="0" applyFill="0" applyBorder="0" applyAlignment="0" applyProtection="0"/>
    <xf numFmtId="170" fontId="4" fillId="0" borderId="0" applyFont="0" applyFill="0" applyBorder="0" applyAlignment="0" applyProtection="0"/>
    <xf numFmtId="165" fontId="15" fillId="0" borderId="0" applyFont="0" applyFill="0" applyBorder="0" applyAlignment="0" applyProtection="0"/>
    <xf numFmtId="0" fontId="4" fillId="0" borderId="0"/>
    <xf numFmtId="0" fontId="4" fillId="0" borderId="0"/>
    <xf numFmtId="0" fontId="19" fillId="34" borderId="0" applyNumberFormat="0" applyBorder="0" applyAlignment="0" applyProtection="0"/>
    <xf numFmtId="0" fontId="18" fillId="0" borderId="21" applyNumberFormat="0" applyFill="0" applyAlignment="0" applyProtection="0"/>
    <xf numFmtId="0" fontId="21" fillId="40" borderId="5" applyNumberFormat="0" applyAlignment="0" applyProtection="0"/>
    <xf numFmtId="0" fontId="15" fillId="24" borderId="0" applyNumberFormat="0" applyBorder="0" applyAlignment="0" applyProtection="0"/>
    <xf numFmtId="0" fontId="19" fillId="33" borderId="0" applyNumberFormat="0" applyBorder="0" applyAlignment="0" applyProtection="0"/>
    <xf numFmtId="0" fontId="19" fillId="38" borderId="0" applyNumberFormat="0" applyBorder="0" applyAlignment="0" applyProtection="0"/>
    <xf numFmtId="0" fontId="19" fillId="35" borderId="0" applyNumberFormat="0" applyBorder="0" applyAlignment="0" applyProtection="0"/>
    <xf numFmtId="0" fontId="19" fillId="30" borderId="0" applyNumberFormat="0" applyBorder="0" applyAlignment="0" applyProtection="0"/>
    <xf numFmtId="0" fontId="46" fillId="0" borderId="0" applyNumberFormat="0" applyFill="0" applyBorder="0" applyAlignment="0" applyProtection="0"/>
    <xf numFmtId="0" fontId="15" fillId="22" borderId="0" applyNumberFormat="0" applyBorder="0" applyAlignment="0" applyProtection="0"/>
    <xf numFmtId="0" fontId="45" fillId="0" borderId="9" applyNumberFormat="0" applyFill="0" applyAlignment="0" applyProtection="0"/>
    <xf numFmtId="0" fontId="19" fillId="39" borderId="0" applyNumberFormat="0" applyBorder="0" applyAlignment="0" applyProtection="0"/>
    <xf numFmtId="0" fontId="15" fillId="25" borderId="0" applyNumberFormat="0" applyBorder="0" applyAlignment="0" applyProtection="0"/>
    <xf numFmtId="0" fontId="46" fillId="0" borderId="20" applyNumberFormat="0" applyFill="0" applyAlignment="0" applyProtection="0"/>
    <xf numFmtId="0" fontId="44" fillId="0" borderId="19" applyNumberFormat="0" applyFill="0" applyAlignment="0" applyProtection="0"/>
    <xf numFmtId="0" fontId="19" fillId="33" borderId="0" applyNumberFormat="0" applyBorder="0" applyAlignment="0" applyProtection="0"/>
    <xf numFmtId="0" fontId="15" fillId="28" borderId="0" applyNumberFormat="0" applyBorder="0" applyAlignment="0" applyProtection="0"/>
    <xf numFmtId="0" fontId="29" fillId="0" borderId="13" applyNumberFormat="0" applyFill="0" applyAlignment="0" applyProtection="0"/>
    <xf numFmtId="0" fontId="20" fillId="23" borderId="0" applyNumberFormat="0" applyBorder="0" applyAlignment="0" applyProtection="0"/>
    <xf numFmtId="0" fontId="28" fillId="27" borderId="5" applyNumberFormat="0" applyAlignment="0" applyProtection="0"/>
    <xf numFmtId="0" fontId="23" fillId="0" borderId="0" applyNumberFormat="0" applyFill="0" applyBorder="0" applyAlignment="0" applyProtection="0"/>
    <xf numFmtId="0" fontId="15" fillId="30" borderId="0" applyNumberFormat="0" applyBorder="0" applyAlignment="0" applyProtection="0"/>
    <xf numFmtId="0" fontId="19" fillId="37" borderId="0" applyNumberFormat="0" applyBorder="0" applyAlignment="0" applyProtection="0"/>
    <xf numFmtId="0" fontId="19" fillId="34" borderId="0" applyNumberFormat="0" applyBorder="0" applyAlignment="0" applyProtection="0"/>
    <xf numFmtId="0" fontId="19" fillId="29" borderId="0" applyNumberFormat="0" applyBorder="0" applyAlignment="0" applyProtection="0"/>
    <xf numFmtId="0" fontId="19" fillId="32" borderId="0" applyNumberFormat="0" applyBorder="0" applyAlignment="0" applyProtection="0"/>
    <xf numFmtId="0" fontId="15" fillId="31" borderId="0" applyNumberFormat="0" applyBorder="0" applyAlignment="0" applyProtection="0"/>
    <xf numFmtId="0" fontId="15" fillId="29" borderId="0" applyNumberFormat="0" applyBorder="0" applyAlignment="0" applyProtection="0"/>
    <xf numFmtId="0" fontId="15" fillId="28" borderId="0" applyNumberFormat="0" applyBorder="0" applyAlignment="0" applyProtection="0"/>
    <xf numFmtId="0" fontId="15" fillId="27" borderId="0" applyNumberFormat="0" applyBorder="0" applyAlignment="0" applyProtection="0"/>
    <xf numFmtId="0" fontId="15" fillId="26" borderId="0" applyNumberFormat="0" applyBorder="0" applyAlignment="0" applyProtection="0"/>
    <xf numFmtId="0" fontId="15" fillId="25" borderId="0" applyNumberFormat="0" applyBorder="0" applyAlignment="0" applyProtection="0"/>
    <xf numFmtId="0" fontId="15" fillId="23" borderId="0" applyNumberFormat="0" applyBorder="0" applyAlignment="0" applyProtection="0"/>
    <xf numFmtId="0" fontId="19" fillId="36" borderId="0" applyNumberFormat="0" applyBorder="0" applyAlignment="0" applyProtection="0"/>
    <xf numFmtId="0" fontId="30" fillId="42" borderId="0" applyNumberFormat="0" applyBorder="0" applyAlignment="0" applyProtection="0"/>
    <xf numFmtId="0" fontId="22" fillId="41" borderId="6" applyNumberFormat="0" applyAlignment="0" applyProtection="0"/>
    <xf numFmtId="0" fontId="34" fillId="0" borderId="0"/>
    <xf numFmtId="0" fontId="4" fillId="0" borderId="0"/>
    <xf numFmtId="0" fontId="47" fillId="0" borderId="0"/>
    <xf numFmtId="0" fontId="15" fillId="0" borderId="0"/>
    <xf numFmtId="0" fontId="15" fillId="0" borderId="0"/>
    <xf numFmtId="0" fontId="48" fillId="0" borderId="0" applyNumberFormat="0" applyFill="0" applyBorder="0" applyAlignment="0" applyProtection="0"/>
    <xf numFmtId="0" fontId="7" fillId="0" borderId="0"/>
    <xf numFmtId="0" fontId="53" fillId="0" borderId="0"/>
    <xf numFmtId="43" fontId="7" fillId="0" borderId="0" applyFont="0" applyFill="0" applyBorder="0" applyAlignment="0" applyProtection="0"/>
    <xf numFmtId="0" fontId="51" fillId="0" borderId="0"/>
    <xf numFmtId="0" fontId="51" fillId="51" borderId="0" applyNumberFormat="0" applyBorder="0" applyAlignment="0" applyProtection="0"/>
    <xf numFmtId="0" fontId="51" fillId="55" borderId="0" applyNumberFormat="0" applyBorder="0" applyAlignment="0" applyProtection="0"/>
    <xf numFmtId="0" fontId="51" fillId="59" borderId="0" applyNumberFormat="0" applyBorder="0" applyAlignment="0" applyProtection="0"/>
    <xf numFmtId="0" fontId="51" fillId="63" borderId="0" applyNumberFormat="0" applyBorder="0" applyAlignment="0" applyProtection="0"/>
    <xf numFmtId="0" fontId="51" fillId="67" borderId="0" applyNumberFormat="0" applyBorder="0" applyAlignment="0" applyProtection="0"/>
    <xf numFmtId="0" fontId="51" fillId="71" borderId="0" applyNumberFormat="0" applyBorder="0" applyAlignment="0" applyProtection="0"/>
    <xf numFmtId="0" fontId="51" fillId="52" borderId="0" applyNumberFormat="0" applyBorder="0" applyAlignment="0" applyProtection="0"/>
    <xf numFmtId="0" fontId="51" fillId="56" borderId="0" applyNumberFormat="0" applyBorder="0" applyAlignment="0" applyProtection="0"/>
    <xf numFmtId="0" fontId="51" fillId="60" borderId="0" applyNumberFormat="0" applyBorder="0" applyAlignment="0" applyProtection="0"/>
    <xf numFmtId="0" fontId="51" fillId="64" borderId="0" applyNumberFormat="0" applyBorder="0" applyAlignment="0" applyProtection="0"/>
    <xf numFmtId="0" fontId="51" fillId="68" borderId="0" applyNumberFormat="0" applyBorder="0" applyAlignment="0" applyProtection="0"/>
    <xf numFmtId="0" fontId="51" fillId="72" borderId="0" applyNumberFormat="0" applyBorder="0" applyAlignment="0" applyProtection="0"/>
    <xf numFmtId="0" fontId="55" fillId="53" borderId="0" applyNumberFormat="0" applyBorder="0" applyAlignment="0" applyProtection="0"/>
    <xf numFmtId="0" fontId="55" fillId="57" borderId="0" applyNumberFormat="0" applyBorder="0" applyAlignment="0" applyProtection="0"/>
    <xf numFmtId="0" fontId="55" fillId="61" borderId="0" applyNumberFormat="0" applyBorder="0" applyAlignment="0" applyProtection="0"/>
    <xf numFmtId="0" fontId="55" fillId="65" borderId="0" applyNumberFormat="0" applyBorder="0" applyAlignment="0" applyProtection="0"/>
    <xf numFmtId="0" fontId="55" fillId="69" borderId="0" applyNumberFormat="0" applyBorder="0" applyAlignment="0" applyProtection="0"/>
    <xf numFmtId="0" fontId="55" fillId="73" borderId="0" applyNumberFormat="0" applyBorder="0" applyAlignment="0" applyProtection="0"/>
    <xf numFmtId="0" fontId="55" fillId="50" borderId="0" applyNumberFormat="0" applyBorder="0" applyAlignment="0" applyProtection="0"/>
    <xf numFmtId="0" fontId="55" fillId="54" borderId="0" applyNumberFormat="0" applyBorder="0" applyAlignment="0" applyProtection="0"/>
    <xf numFmtId="0" fontId="55" fillId="58" borderId="0" applyNumberFormat="0" applyBorder="0" applyAlignment="0" applyProtection="0"/>
    <xf numFmtId="0" fontId="55" fillId="62" borderId="0" applyNumberFormat="0" applyBorder="0" applyAlignment="0" applyProtection="0"/>
    <xf numFmtId="0" fontId="55" fillId="66" borderId="0" applyNumberFormat="0" applyBorder="0" applyAlignment="0" applyProtection="0"/>
    <xf numFmtId="0" fontId="55" fillId="70" borderId="0" applyNumberFormat="0" applyBorder="0" applyAlignment="0" applyProtection="0"/>
    <xf numFmtId="0" fontId="56" fillId="44" borderId="0" applyNumberFormat="0" applyBorder="0" applyAlignment="0" applyProtection="0"/>
    <xf numFmtId="0" fontId="57" fillId="47" borderId="25" applyNumberFormat="0" applyAlignment="0" applyProtection="0"/>
    <xf numFmtId="0" fontId="58" fillId="48" borderId="28" applyNumberFormat="0" applyAlignment="0" applyProtection="0"/>
    <xf numFmtId="0" fontId="59" fillId="0" borderId="0" applyNumberFormat="0" applyFill="0" applyBorder="0" applyAlignment="0" applyProtection="0"/>
    <xf numFmtId="0" fontId="60" fillId="43" borderId="0" applyNumberFormat="0" applyBorder="0" applyAlignment="0" applyProtection="0"/>
    <xf numFmtId="0" fontId="61" fillId="0" borderId="22" applyNumberFormat="0" applyFill="0" applyAlignment="0" applyProtection="0"/>
    <xf numFmtId="0" fontId="62" fillId="0" borderId="23" applyNumberFormat="0" applyFill="0" applyAlignment="0" applyProtection="0"/>
    <xf numFmtId="0" fontId="63" fillId="0" borderId="24" applyNumberFormat="0" applyFill="0" applyAlignment="0" applyProtection="0"/>
    <xf numFmtId="0" fontId="63" fillId="0" borderId="0" applyNumberFormat="0" applyFill="0" applyBorder="0" applyAlignment="0" applyProtection="0"/>
    <xf numFmtId="0" fontId="64" fillId="46" borderId="25" applyNumberFormat="0" applyAlignment="0" applyProtection="0"/>
    <xf numFmtId="0" fontId="65" fillId="0" borderId="27" applyNumberFormat="0" applyFill="0" applyAlignment="0" applyProtection="0"/>
    <xf numFmtId="0" fontId="66" fillId="45" borderId="0" applyNumberFormat="0" applyBorder="0" applyAlignment="0" applyProtection="0"/>
    <xf numFmtId="0" fontId="51" fillId="49" borderId="29" applyNumberFormat="0" applyFont="0" applyAlignment="0" applyProtection="0"/>
    <xf numFmtId="0" fontId="67" fillId="47" borderId="26" applyNumberFormat="0" applyAlignment="0" applyProtection="0"/>
    <xf numFmtId="0" fontId="54" fillId="0" borderId="0"/>
    <xf numFmtId="0" fontId="52" fillId="0" borderId="30" applyNumberFormat="0" applyFill="0" applyAlignment="0" applyProtection="0"/>
    <xf numFmtId="0" fontId="68" fillId="0" borderId="0" applyNumberFormat="0" applyFill="0" applyBorder="0" applyAlignment="0" applyProtection="0"/>
    <xf numFmtId="0" fontId="17" fillId="0" borderId="0"/>
    <xf numFmtId="172" fontId="8" fillId="0" borderId="0" applyFont="0" applyFill="0" applyBorder="0" applyAlignment="0" applyProtection="0"/>
    <xf numFmtId="0" fontId="8" fillId="0" borderId="0"/>
    <xf numFmtId="9" fontId="8" fillId="0" borderId="0" applyFont="0" applyFill="0" applyBorder="0" applyAlignment="0" applyProtection="0"/>
    <xf numFmtId="0" fontId="49" fillId="43" borderId="0" applyNumberFormat="0" applyBorder="0" applyAlignment="0" applyProtection="0"/>
    <xf numFmtId="0" fontId="50" fillId="44" borderId="0" applyNumberFormat="0" applyBorder="0" applyAlignment="0" applyProtection="0"/>
    <xf numFmtId="172" fontId="8" fillId="0" borderId="0" applyFont="0" applyFill="0" applyBorder="0" applyAlignment="0" applyProtection="0"/>
    <xf numFmtId="0" fontId="8" fillId="0" borderId="0"/>
    <xf numFmtId="9" fontId="8" fillId="0" borderId="0" applyFont="0" applyFill="0" applyBorder="0" applyAlignment="0" applyProtection="0"/>
    <xf numFmtId="165" fontId="51" fillId="0" borderId="0" applyFont="0" applyFill="0" applyBorder="0" applyAlignment="0" applyProtection="0"/>
    <xf numFmtId="172" fontId="8" fillId="0" borderId="0" applyFont="0" applyFill="0" applyBorder="0" applyAlignment="0" applyProtection="0"/>
    <xf numFmtId="0" fontId="8" fillId="0" borderId="0"/>
    <xf numFmtId="9" fontId="8" fillId="0" borderId="0" applyFont="0" applyFill="0" applyBorder="0" applyAlignment="0" applyProtection="0"/>
    <xf numFmtId="172" fontId="8" fillId="0" borderId="0" applyFont="0" applyFill="0" applyBorder="0" applyAlignment="0" applyProtection="0"/>
    <xf numFmtId="0" fontId="8" fillId="0" borderId="0"/>
    <xf numFmtId="9" fontId="8" fillId="0" borderId="0" applyFont="0" applyFill="0" applyBorder="0" applyAlignment="0" applyProtection="0"/>
    <xf numFmtId="172" fontId="8" fillId="0" borderId="0" applyFont="0" applyFill="0" applyBorder="0" applyAlignment="0" applyProtection="0"/>
    <xf numFmtId="0" fontId="8" fillId="0" borderId="0"/>
    <xf numFmtId="9" fontId="8" fillId="0" borderId="0" applyFont="0" applyFill="0" applyBorder="0" applyAlignment="0" applyProtection="0"/>
    <xf numFmtId="172" fontId="8" fillId="0" borderId="0" applyFont="0" applyFill="0" applyBorder="0" applyAlignment="0" applyProtection="0"/>
    <xf numFmtId="0" fontId="8" fillId="0" borderId="0"/>
    <xf numFmtId="9" fontId="8" fillId="0" borderId="0" applyFont="0" applyFill="0" applyBorder="0" applyAlignment="0" applyProtection="0"/>
    <xf numFmtId="172" fontId="8" fillId="0" borderId="0" applyFont="0" applyFill="0" applyBorder="0" applyAlignment="0" applyProtection="0"/>
    <xf numFmtId="0" fontId="8" fillId="0" borderId="0"/>
    <xf numFmtId="9" fontId="8" fillId="0" borderId="0" applyFont="0" applyFill="0" applyBorder="0" applyAlignment="0" applyProtection="0"/>
    <xf numFmtId="172" fontId="8" fillId="0" borderId="0" applyFont="0" applyFill="0" applyBorder="0" applyAlignment="0" applyProtection="0"/>
    <xf numFmtId="0" fontId="8" fillId="0" borderId="0"/>
    <xf numFmtId="9" fontId="8" fillId="0" borderId="0" applyFont="0" applyFill="0" applyBorder="0" applyAlignment="0" applyProtection="0"/>
    <xf numFmtId="172" fontId="8" fillId="0" borderId="0" applyFont="0" applyFill="0" applyBorder="0" applyAlignment="0" applyProtection="0"/>
    <xf numFmtId="0" fontId="8" fillId="0" borderId="0"/>
    <xf numFmtId="9" fontId="8" fillId="0" borderId="0" applyFont="0" applyFill="0" applyBorder="0" applyAlignment="0" applyProtection="0"/>
    <xf numFmtId="172" fontId="8" fillId="0" borderId="0" applyFont="0" applyFill="0" applyBorder="0" applyAlignment="0" applyProtection="0"/>
    <xf numFmtId="0" fontId="8" fillId="0" borderId="0"/>
    <xf numFmtId="9" fontId="8" fillId="0" borderId="0" applyFont="0" applyFill="0" applyBorder="0" applyAlignment="0" applyProtection="0"/>
    <xf numFmtId="172" fontId="8" fillId="0" borderId="0" applyFont="0" applyFill="0" applyBorder="0" applyAlignment="0" applyProtection="0"/>
    <xf numFmtId="0" fontId="8" fillId="0" borderId="0"/>
    <xf numFmtId="9" fontId="8" fillId="0" borderId="0" applyFont="0" applyFill="0" applyBorder="0" applyAlignment="0" applyProtection="0"/>
    <xf numFmtId="172" fontId="8" fillId="0" borderId="0" applyFont="0" applyFill="0" applyBorder="0" applyAlignment="0" applyProtection="0"/>
    <xf numFmtId="0" fontId="8" fillId="0" borderId="0"/>
    <xf numFmtId="9" fontId="8" fillId="0" borderId="0" applyFont="0" applyFill="0" applyBorder="0" applyAlignment="0" applyProtection="0"/>
    <xf numFmtId="172" fontId="8" fillId="0" borderId="0" applyFont="0" applyFill="0" applyBorder="0" applyAlignment="0" applyProtection="0"/>
    <xf numFmtId="0" fontId="8" fillId="0" borderId="0"/>
    <xf numFmtId="9" fontId="8" fillId="0" borderId="0" applyFont="0" applyFill="0" applyBorder="0" applyAlignment="0" applyProtection="0"/>
    <xf numFmtId="172" fontId="8" fillId="0" borderId="0" applyFont="0" applyFill="0" applyBorder="0" applyAlignment="0" applyProtection="0"/>
    <xf numFmtId="0" fontId="8" fillId="0" borderId="0"/>
    <xf numFmtId="9" fontId="8" fillId="0" borderId="0" applyFont="0" applyFill="0" applyBorder="0" applyAlignment="0" applyProtection="0"/>
    <xf numFmtId="172" fontId="8" fillId="0" borderId="0" applyFont="0" applyFill="0" applyBorder="0" applyAlignment="0" applyProtection="0"/>
    <xf numFmtId="0" fontId="8" fillId="0" borderId="0"/>
    <xf numFmtId="9" fontId="8" fillId="0" borderId="0" applyFont="0" applyFill="0" applyBorder="0" applyAlignment="0" applyProtection="0"/>
    <xf numFmtId="172" fontId="8" fillId="0" borderId="0" applyFont="0" applyFill="0" applyBorder="0" applyAlignment="0" applyProtection="0"/>
    <xf numFmtId="0" fontId="8" fillId="0" borderId="0"/>
    <xf numFmtId="9" fontId="8" fillId="0" borderId="0" applyFont="0" applyFill="0" applyBorder="0" applyAlignment="0" applyProtection="0"/>
    <xf numFmtId="165" fontId="8" fillId="0" borderId="0" applyFont="0" applyFill="0" applyBorder="0" applyAlignment="0" applyProtection="0"/>
    <xf numFmtId="172" fontId="8" fillId="0" borderId="0" applyFont="0" applyFill="0" applyBorder="0" applyAlignment="0" applyProtection="0"/>
    <xf numFmtId="0" fontId="69" fillId="0" borderId="0"/>
    <xf numFmtId="0" fontId="1" fillId="0" borderId="0"/>
    <xf numFmtId="0" fontId="27" fillId="0" borderId="11" applyNumberFormat="0" applyFill="0" applyAlignment="0" applyProtection="0"/>
    <xf numFmtId="0" fontId="20" fillId="4" borderId="0" applyNumberFormat="0" applyBorder="0" applyAlignment="0" applyProtection="0"/>
    <xf numFmtId="0" fontId="14" fillId="0" borderId="0"/>
    <xf numFmtId="0" fontId="19" fillId="89" borderId="0" applyNumberFormat="0" applyBorder="0" applyAlignment="0" applyProtection="0"/>
    <xf numFmtId="0" fontId="8" fillId="0" borderId="0"/>
    <xf numFmtId="0" fontId="7" fillId="0" borderId="0"/>
    <xf numFmtId="0" fontId="14" fillId="0" borderId="0"/>
    <xf numFmtId="0" fontId="9" fillId="0" borderId="0"/>
    <xf numFmtId="0" fontId="47" fillId="0" borderId="0"/>
    <xf numFmtId="0" fontId="73" fillId="0" borderId="0"/>
    <xf numFmtId="0" fontId="74" fillId="0" borderId="0" applyAlignment="0">
      <alignment vertical="top" wrapText="1"/>
      <protection locked="0"/>
    </xf>
    <xf numFmtId="0" fontId="8" fillId="0" borderId="0"/>
    <xf numFmtId="0" fontId="75" fillId="0" borderId="0" applyAlignment="0">
      <alignment vertical="top" wrapText="1"/>
      <protection locked="0"/>
    </xf>
    <xf numFmtId="0" fontId="10" fillId="0" borderId="0" applyAlignment="0">
      <alignment vertical="top" wrapText="1"/>
      <protection locked="0"/>
    </xf>
    <xf numFmtId="0" fontId="14" fillId="0" borderId="0"/>
    <xf numFmtId="0" fontId="10" fillId="0" borderId="0" applyAlignment="0">
      <alignment vertical="top" wrapText="1"/>
      <protection locked="0"/>
    </xf>
    <xf numFmtId="0" fontId="4" fillId="0" borderId="0"/>
    <xf numFmtId="0" fontId="9" fillId="0" borderId="0"/>
    <xf numFmtId="0" fontId="8" fillId="0" borderId="0"/>
    <xf numFmtId="165" fontId="8" fillId="0" borderId="0" applyFont="0" applyFill="0" applyBorder="0" applyAlignment="0" applyProtection="0"/>
    <xf numFmtId="0" fontId="10" fillId="0" borderId="0" applyAlignment="0">
      <alignment vertical="top" wrapText="1"/>
      <protection locked="0"/>
    </xf>
    <xf numFmtId="0" fontId="4" fillId="0" borderId="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17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 fontId="39" fillId="0" borderId="0">
      <alignment horizontal="right"/>
    </xf>
    <xf numFmtId="0" fontId="7" fillId="0" borderId="0"/>
    <xf numFmtId="173" fontId="5" fillId="0" borderId="0"/>
    <xf numFmtId="4" fontId="53" fillId="0" borderId="0">
      <alignment horizontal="justify" vertical="justify"/>
    </xf>
    <xf numFmtId="4" fontId="36" fillId="0" borderId="0">
      <alignment horizontal="justify"/>
    </xf>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0" fontId="7" fillId="0" borderId="0"/>
    <xf numFmtId="0" fontId="7" fillId="0" borderId="0"/>
    <xf numFmtId="0" fontId="7" fillId="0" borderId="0"/>
    <xf numFmtId="165" fontId="15" fillId="0" borderId="0" applyFont="0" applyFill="0" applyBorder="0" applyAlignment="0" applyProtection="0"/>
    <xf numFmtId="0" fontId="4" fillId="0" borderId="0"/>
    <xf numFmtId="0" fontId="7" fillId="0" borderId="0"/>
    <xf numFmtId="0" fontId="76" fillId="0" borderId="0"/>
    <xf numFmtId="173" fontId="77" fillId="0" borderId="0">
      <alignment horizontal="left" vertical="top"/>
    </xf>
    <xf numFmtId="0" fontId="4" fillId="0" borderId="0"/>
    <xf numFmtId="170" fontId="4" fillId="0" borderId="0" applyFont="0" applyFill="0" applyBorder="0" applyAlignment="0" applyProtection="0"/>
    <xf numFmtId="170" fontId="4" fillId="0" borderId="0" applyFont="0" applyFill="0" applyBorder="0" applyAlignment="0" applyProtection="0"/>
    <xf numFmtId="0" fontId="4" fillId="0" borderId="0"/>
    <xf numFmtId="0" fontId="4" fillId="0" borderId="0"/>
    <xf numFmtId="0" fontId="4" fillId="0" borderId="0"/>
    <xf numFmtId="0" fontId="4" fillId="0" borderId="0"/>
    <xf numFmtId="9" fontId="4" fillId="0" borderId="0" applyFont="0" applyFill="0" applyBorder="0" applyAlignment="0" applyProtection="0"/>
    <xf numFmtId="0" fontId="7" fillId="0" borderId="0"/>
    <xf numFmtId="0" fontId="15" fillId="3" borderId="0" applyNumberFormat="0" applyBorder="0" applyAlignment="0" applyProtection="0"/>
    <xf numFmtId="0" fontId="15" fillId="74" borderId="0" applyNumberFormat="0" applyBorder="0" applyAlignment="0" applyProtection="0"/>
    <xf numFmtId="0" fontId="15" fillId="6" borderId="0" applyNumberFormat="0" applyBorder="0" applyAlignment="0" applyProtection="0"/>
    <xf numFmtId="0" fontId="15" fillId="4" borderId="0" applyNumberFormat="0" applyBorder="0" applyAlignment="0" applyProtection="0"/>
    <xf numFmtId="0" fontId="15" fillId="8" borderId="0" applyNumberFormat="0" applyBorder="0" applyAlignment="0" applyProtection="0"/>
    <xf numFmtId="0" fontId="15" fillId="7" borderId="0" applyNumberFormat="0" applyBorder="0" applyAlignment="0" applyProtection="0"/>
    <xf numFmtId="0" fontId="15" fillId="5" borderId="0" applyNumberFormat="0" applyBorder="0" applyAlignment="0" applyProtection="0"/>
    <xf numFmtId="0" fontId="15" fillId="9" borderId="0" applyNumberFormat="0" applyBorder="0" applyAlignment="0" applyProtection="0"/>
    <xf numFmtId="0" fontId="15" fillId="10" borderId="0" applyNumberFormat="0" applyBorder="0" applyAlignment="0" applyProtection="0"/>
    <xf numFmtId="0" fontId="15" fillId="8" borderId="0" applyNumberFormat="0" applyBorder="0" applyAlignment="0" applyProtection="0"/>
    <xf numFmtId="0" fontId="15" fillId="5" borderId="0" applyNumberFormat="0" applyBorder="0" applyAlignment="0" applyProtection="0"/>
    <xf numFmtId="0" fontId="15" fillId="10" borderId="0" applyNumberFormat="0" applyBorder="0" applyAlignment="0" applyProtection="0"/>
    <xf numFmtId="0" fontId="15" fillId="6" borderId="0" applyNumberFormat="0" applyBorder="0" applyAlignment="0" applyProtection="0"/>
    <xf numFmtId="0" fontId="15" fillId="12" borderId="0" applyNumberFormat="0" applyBorder="0" applyAlignment="0" applyProtection="0"/>
    <xf numFmtId="0" fontId="15" fillId="75" borderId="0" applyNumberFormat="0" applyBorder="0" applyAlignment="0" applyProtection="0"/>
    <xf numFmtId="0" fontId="15" fillId="4" borderId="0" applyNumberFormat="0" applyBorder="0" applyAlignment="0" applyProtection="0"/>
    <xf numFmtId="0" fontId="15" fillId="9" borderId="0" applyNumberFormat="0" applyBorder="0" applyAlignment="0" applyProtection="0"/>
    <xf numFmtId="0" fontId="15" fillId="10" borderId="0" applyNumberFormat="0" applyBorder="0" applyAlignment="0" applyProtection="0"/>
    <xf numFmtId="0" fontId="15" fillId="3" borderId="0" applyNumberFormat="0" applyBorder="0" applyAlignment="0" applyProtection="0"/>
    <xf numFmtId="0" fontId="15" fillId="8" borderId="0" applyNumberFormat="0" applyBorder="0" applyAlignment="0" applyProtection="0"/>
    <xf numFmtId="0" fontId="15" fillId="13" borderId="0" applyNumberFormat="0" applyBorder="0" applyAlignment="0" applyProtection="0"/>
    <xf numFmtId="0" fontId="15" fillId="3" borderId="0" applyNumberFormat="0" applyBorder="0" applyAlignment="0" applyProtection="0"/>
    <xf numFmtId="0" fontId="15" fillId="3" borderId="0" applyNumberFormat="0" applyBorder="0" applyAlignment="0" applyProtection="0"/>
    <xf numFmtId="0" fontId="19" fillId="10" borderId="0" applyNumberFormat="0" applyBorder="0" applyAlignment="0" applyProtection="0"/>
    <xf numFmtId="0" fontId="19" fillId="76" borderId="0" applyNumberFormat="0" applyBorder="0" applyAlignment="0" applyProtection="0"/>
    <xf numFmtId="0" fontId="19" fillId="15" borderId="0" applyNumberFormat="0" applyBorder="0" applyAlignment="0" applyProtection="0"/>
    <xf numFmtId="0" fontId="19" fillId="6" borderId="0" applyNumberFormat="0" applyBorder="0" applyAlignment="0" applyProtection="0"/>
    <xf numFmtId="0" fontId="19" fillId="13" borderId="0" applyNumberFormat="0" applyBorder="0" applyAlignment="0" applyProtection="0"/>
    <xf numFmtId="0" fontId="19" fillId="75" borderId="0" applyNumberFormat="0" applyBorder="0" applyAlignment="0" applyProtection="0"/>
    <xf numFmtId="0" fontId="19" fillId="4" borderId="0" applyNumberFormat="0" applyBorder="0" applyAlignment="0" applyProtection="0"/>
    <xf numFmtId="0" fontId="19" fillId="77" borderId="0" applyNumberFormat="0" applyBorder="0" applyAlignment="0" applyProtection="0"/>
    <xf numFmtId="0" fontId="19" fillId="10" borderId="0" applyNumberFormat="0" applyBorder="0" applyAlignment="0" applyProtection="0"/>
    <xf numFmtId="0" fontId="19" fillId="14" borderId="0" applyNumberFormat="0" applyBorder="0" applyAlignment="0" applyProtection="0"/>
    <xf numFmtId="0" fontId="19" fillId="6" borderId="0" applyNumberFormat="0" applyBorder="0" applyAlignment="0" applyProtection="0"/>
    <xf numFmtId="0" fontId="19" fillId="78" borderId="0" applyNumberFormat="0" applyBorder="0" applyAlignment="0" applyProtection="0"/>
    <xf numFmtId="0" fontId="78" fillId="8" borderId="15" applyNumberFormat="0" applyFont="0" applyAlignment="0" applyProtection="0"/>
    <xf numFmtId="0" fontId="4" fillId="8" borderId="15" applyNumberFormat="0" applyFont="0" applyAlignment="0" applyProtection="0"/>
    <xf numFmtId="44" fontId="4" fillId="0" borderId="0" applyFont="0" applyFill="0" applyBorder="0" applyAlignment="0" applyProtection="0"/>
    <xf numFmtId="0" fontId="24" fillId="10" borderId="0" applyNumberFormat="0" applyBorder="0" applyAlignment="0" applyProtection="0"/>
    <xf numFmtId="0" fontId="24" fillId="7" borderId="0" applyNumberFormat="0" applyBorder="0" applyAlignment="0" applyProtection="0"/>
    <xf numFmtId="0" fontId="35" fillId="0" borderId="0" applyNumberFormat="0" applyFill="0" applyBorder="0" applyAlignment="0" applyProtection="0">
      <alignment vertical="top"/>
      <protection locked="0"/>
    </xf>
    <xf numFmtId="0" fontId="35" fillId="0" borderId="0" applyNumberFormat="0" applyFill="0" applyBorder="0" applyAlignment="0" applyProtection="0">
      <alignment vertical="top"/>
      <protection locked="0"/>
    </xf>
    <xf numFmtId="0" fontId="35" fillId="0" borderId="0" applyNumberFormat="0" applyFill="0" applyBorder="0" applyAlignment="0" applyProtection="0">
      <alignment vertical="top"/>
      <protection locked="0"/>
    </xf>
    <xf numFmtId="0" fontId="35" fillId="0" borderId="0" applyNumberFormat="0" applyFill="0" applyBorder="0" applyAlignment="0" applyProtection="0">
      <alignment vertical="top"/>
      <protection locked="0"/>
    </xf>
    <xf numFmtId="0" fontId="35" fillId="0" borderId="0" applyNumberFormat="0" applyFill="0" applyBorder="0" applyAlignment="0" applyProtection="0">
      <alignment vertical="top"/>
      <protection locked="0"/>
    </xf>
    <xf numFmtId="0" fontId="35" fillId="0" borderId="0" applyNumberFormat="0" applyFill="0" applyBorder="0" applyAlignment="0" applyProtection="0">
      <alignment vertical="top"/>
      <protection locked="0"/>
    </xf>
    <xf numFmtId="0" fontId="35" fillId="0" borderId="0" applyNumberFormat="0" applyFill="0" applyBorder="0" applyAlignment="0" applyProtection="0">
      <alignment vertical="top"/>
      <protection locked="0"/>
    </xf>
    <xf numFmtId="0" fontId="19" fillId="16" borderId="0" applyNumberFormat="0" applyBorder="0" applyAlignment="0" applyProtection="0"/>
    <xf numFmtId="0" fontId="19" fillId="79" borderId="0" applyNumberFormat="0" applyBorder="0" applyAlignment="0" applyProtection="0"/>
    <xf numFmtId="0" fontId="19" fillId="15" borderId="0" applyNumberFormat="0" applyBorder="0" applyAlignment="0" applyProtection="0"/>
    <xf numFmtId="0" fontId="19" fillId="17" borderId="0" applyNumberFormat="0" applyBorder="0" applyAlignment="0" applyProtection="0"/>
    <xf numFmtId="0" fontId="71" fillId="54" borderId="0" applyNumberFormat="0" applyBorder="0" applyAlignment="0" applyProtection="0"/>
    <xf numFmtId="0" fontId="19" fillId="15" borderId="0" applyNumberFormat="0" applyBorder="0" applyAlignment="0" applyProtection="0"/>
    <xf numFmtId="0" fontId="19" fillId="13" borderId="0" applyNumberFormat="0" applyBorder="0" applyAlignment="0" applyProtection="0"/>
    <xf numFmtId="0" fontId="19" fillId="18" borderId="0" applyNumberFormat="0" applyBorder="0" applyAlignment="0" applyProtection="0"/>
    <xf numFmtId="0" fontId="19" fillId="19" borderId="0" applyNumberFormat="0" applyBorder="0" applyAlignment="0" applyProtection="0"/>
    <xf numFmtId="0" fontId="19" fillId="77" borderId="0" applyNumberFormat="0" applyBorder="0" applyAlignment="0" applyProtection="0"/>
    <xf numFmtId="0" fontId="19" fillId="14" borderId="0" applyNumberFormat="0" applyBorder="0" applyAlignment="0" applyProtection="0"/>
    <xf numFmtId="0" fontId="19" fillId="17" borderId="0" applyNumberFormat="0" applyBorder="0" applyAlignment="0" applyProtection="0"/>
    <xf numFmtId="0" fontId="19" fillId="15" borderId="0" applyNumberFormat="0" applyBorder="0" applyAlignment="0" applyProtection="0"/>
    <xf numFmtId="0" fontId="31" fillId="2" borderId="16" applyNumberFormat="0" applyAlignment="0" applyProtection="0"/>
    <xf numFmtId="0" fontId="31" fillId="11" borderId="16" applyNumberFormat="0" applyAlignment="0" applyProtection="0"/>
    <xf numFmtId="0" fontId="40" fillId="2" borderId="5" applyNumberFormat="0" applyAlignment="0" applyProtection="0"/>
    <xf numFmtId="0" fontId="21" fillId="11" borderId="5" applyNumberFormat="0" applyAlignment="0" applyProtection="0"/>
    <xf numFmtId="0" fontId="20" fillId="9" borderId="0" applyNumberFormat="0" applyBorder="0" applyAlignment="0" applyProtection="0"/>
    <xf numFmtId="0" fontId="20" fillId="4" borderId="0" applyNumberFormat="0" applyBorder="0" applyAlignment="0" applyProtection="0"/>
    <xf numFmtId="0" fontId="25" fillId="0" borderId="8" applyNumberFormat="0" applyFill="0" applyAlignment="0" applyProtection="0"/>
    <xf numFmtId="0" fontId="44" fillId="0" borderId="19" applyNumberFormat="0" applyFill="0" applyAlignment="0" applyProtection="0"/>
    <xf numFmtId="0" fontId="26" fillId="0" borderId="10" applyNumberFormat="0" applyFill="0" applyAlignment="0" applyProtection="0"/>
    <xf numFmtId="0" fontId="45" fillId="0" borderId="9" applyNumberFormat="0" applyFill="0" applyAlignment="0" applyProtection="0"/>
    <xf numFmtId="0" fontId="27" fillId="0" borderId="12" applyNumberFormat="0" applyFill="0" applyAlignment="0" applyProtection="0"/>
    <xf numFmtId="0" fontId="46" fillId="0" borderId="20" applyNumberFormat="0" applyFill="0" applyAlignment="0" applyProtection="0"/>
    <xf numFmtId="0" fontId="27" fillId="0" borderId="0" applyNumberFormat="0" applyFill="0" applyBorder="0" applyAlignment="0" applyProtection="0"/>
    <xf numFmtId="0" fontId="46" fillId="0" borderId="0" applyNumberFormat="0" applyFill="0" applyBorder="0" applyAlignment="0" applyProtection="0"/>
    <xf numFmtId="0" fontId="32" fillId="0" borderId="0" applyNumberFormat="0" applyFill="0" applyBorder="0" applyAlignment="0" applyProtection="0"/>
    <xf numFmtId="0" fontId="82" fillId="0" borderId="0" applyNumberFormat="0" applyFill="0" applyBorder="0" applyAlignment="0" applyProtection="0"/>
    <xf numFmtId="0" fontId="41" fillId="12" borderId="0" applyNumberFormat="0" applyBorder="0" applyAlignment="0" applyProtection="0"/>
    <xf numFmtId="0" fontId="30" fillId="12" borderId="0" applyNumberFormat="0" applyBorder="0" applyAlignment="0" applyProtection="0"/>
    <xf numFmtId="0" fontId="4" fillId="0" borderId="0"/>
    <xf numFmtId="0" fontId="4" fillId="0" borderId="0"/>
    <xf numFmtId="0" fontId="79" fillId="0" borderId="0"/>
    <xf numFmtId="0" fontId="81" fillId="0" borderId="0"/>
    <xf numFmtId="0" fontId="4" fillId="0" borderId="0"/>
    <xf numFmtId="0" fontId="7" fillId="0" borderId="0"/>
    <xf numFmtId="0" fontId="14" fillId="0" borderId="0"/>
    <xf numFmtId="0" fontId="78" fillId="0" borderId="0"/>
    <xf numFmtId="0" fontId="78" fillId="0" borderId="0"/>
    <xf numFmtId="0" fontId="4" fillId="0" borderId="0"/>
    <xf numFmtId="0" fontId="4" fillId="0" borderId="0"/>
    <xf numFmtId="0" fontId="7" fillId="0" borderId="0"/>
    <xf numFmtId="0" fontId="14" fillId="0" borderId="0"/>
    <xf numFmtId="0" fontId="4" fillId="0" borderId="0"/>
    <xf numFmtId="0" fontId="4" fillId="0" borderId="0"/>
    <xf numFmtId="0" fontId="3" fillId="0" borderId="0"/>
    <xf numFmtId="0" fontId="4" fillId="0" borderId="0"/>
    <xf numFmtId="0" fontId="4" fillId="0" borderId="0"/>
    <xf numFmtId="0" fontId="4" fillId="0" borderId="0"/>
    <xf numFmtId="0" fontId="4" fillId="0" borderId="0"/>
    <xf numFmtId="0" fontId="3" fillId="0" borderId="0"/>
    <xf numFmtId="0" fontId="3" fillId="0" borderId="0"/>
    <xf numFmtId="0" fontId="3" fillId="0" borderId="0"/>
    <xf numFmtId="0" fontId="4" fillId="0" borderId="0"/>
    <xf numFmtId="43" fontId="78" fillId="0" borderId="0" applyFill="0" applyBorder="0" applyAlignment="0" applyProtection="0"/>
    <xf numFmtId="0" fontId="4" fillId="0" borderId="0"/>
    <xf numFmtId="0" fontId="4" fillId="0" borderId="0"/>
    <xf numFmtId="0" fontId="78" fillId="0" borderId="0"/>
    <xf numFmtId="0" fontId="4" fillId="0" borderId="0"/>
    <xf numFmtId="0" fontId="15" fillId="0" borderId="0"/>
    <xf numFmtId="0" fontId="4" fillId="0" borderId="0"/>
    <xf numFmtId="43" fontId="78" fillId="0" borderId="0" applyFill="0" applyBorder="0" applyAlignment="0" applyProtection="0"/>
    <xf numFmtId="43" fontId="78" fillId="0" borderId="0" applyFill="0" applyBorder="0" applyAlignment="0" applyProtection="0"/>
    <xf numFmtId="0" fontId="3" fillId="0" borderId="0"/>
    <xf numFmtId="0" fontId="4" fillId="0" borderId="0"/>
    <xf numFmtId="0" fontId="7" fillId="0" borderId="0"/>
    <xf numFmtId="0" fontId="3" fillId="0" borderId="0"/>
    <xf numFmtId="0" fontId="3" fillId="0" borderId="0"/>
    <xf numFmtId="0" fontId="4" fillId="0" borderId="0"/>
    <xf numFmtId="0" fontId="78" fillId="0" borderId="0"/>
    <xf numFmtId="0" fontId="78" fillId="0" borderId="0"/>
    <xf numFmtId="0" fontId="7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7" fillId="0" borderId="0"/>
    <xf numFmtId="0" fontId="4" fillId="0" borderId="0"/>
    <xf numFmtId="0" fontId="4" fillId="0" borderId="0"/>
    <xf numFmtId="0" fontId="4" fillId="0" borderId="0"/>
    <xf numFmtId="0" fontId="7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7" fillId="0" borderId="0"/>
    <xf numFmtId="0" fontId="7" fillId="0" borderId="0"/>
    <xf numFmtId="0" fontId="7" fillId="0" borderId="0"/>
    <xf numFmtId="0" fontId="7" fillId="0" borderId="0"/>
    <xf numFmtId="0" fontId="7" fillId="0" borderId="0"/>
    <xf numFmtId="0" fontId="7" fillId="0" borderId="0"/>
    <xf numFmtId="0" fontId="4" fillId="0" borderId="0"/>
    <xf numFmtId="0" fontId="4" fillId="0" borderId="0"/>
    <xf numFmtId="0" fontId="4" fillId="0" borderId="0"/>
    <xf numFmtId="0" fontId="4" fillId="0" borderId="0"/>
    <xf numFmtId="0" fontId="78" fillId="0" borderId="0"/>
    <xf numFmtId="0" fontId="7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9" fontId="4" fillId="0" borderId="0" applyFont="0" applyFill="0" applyBorder="0" applyAlignment="0" applyProtection="0"/>
    <xf numFmtId="0" fontId="33" fillId="0" borderId="14" applyNumberFormat="0" applyFill="0" applyAlignment="0" applyProtection="0"/>
    <xf numFmtId="0" fontId="29" fillId="0" borderId="13" applyNumberFormat="0" applyFill="0" applyAlignment="0" applyProtection="0"/>
    <xf numFmtId="0" fontId="4" fillId="80" borderId="0" applyNumberFormat="0" applyFont="0" applyBorder="0" applyAlignment="0" applyProtection="0"/>
    <xf numFmtId="0" fontId="22" fillId="20" borderId="6" applyNumberFormat="0" applyAlignment="0" applyProtection="0"/>
    <xf numFmtId="0" fontId="4" fillId="81" borderId="0" applyNumberFormat="0" applyFont="0" applyBorder="0" applyAlignment="0" applyProtection="0">
      <protection locked="0"/>
    </xf>
    <xf numFmtId="0" fontId="23" fillId="0" borderId="0" applyNumberFormat="0" applyFill="0" applyBorder="0" applyAlignment="0" applyProtection="0"/>
    <xf numFmtId="0" fontId="33" fillId="0" borderId="0" applyNumberFormat="0" applyFill="0" applyBorder="0" applyAlignment="0" applyProtection="0"/>
    <xf numFmtId="0" fontId="80" fillId="0" borderId="0">
      <alignment horizontal="justify" vertical="center" wrapText="1"/>
      <protection locked="0"/>
    </xf>
    <xf numFmtId="0" fontId="18" fillId="0" borderId="18" applyNumberFormat="0" applyFill="0" applyAlignment="0" applyProtection="0"/>
    <xf numFmtId="0" fontId="18" fillId="0" borderId="21" applyNumberFormat="0" applyFill="0" applyAlignment="0" applyProtection="0"/>
    <xf numFmtId="0" fontId="28" fillId="12" borderId="5" applyNumberFormat="0" applyAlignment="0" applyProtection="0"/>
    <xf numFmtId="0" fontId="28" fillId="5" borderId="5" applyNumberFormat="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165" fontId="4" fillId="0" borderId="0" applyFont="0" applyFill="0" applyBorder="0" applyAlignment="0" applyProtection="0"/>
    <xf numFmtId="165" fontId="15" fillId="0" borderId="0" applyFont="0" applyFill="0" applyBorder="0" applyAlignment="0" applyProtection="0"/>
    <xf numFmtId="165" fontId="15" fillId="0" borderId="0" applyFont="0" applyFill="0" applyBorder="0" applyAlignment="0" applyProtection="0"/>
    <xf numFmtId="0" fontId="3" fillId="0" borderId="0"/>
    <xf numFmtId="0" fontId="3" fillId="0" borderId="0"/>
    <xf numFmtId="0" fontId="3"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4" fillId="0" borderId="0"/>
    <xf numFmtId="165" fontId="4" fillId="0" borderId="0" applyFont="0" applyFill="0" applyBorder="0" applyAlignment="0" applyProtection="0"/>
    <xf numFmtId="0" fontId="79" fillId="0" borderId="0"/>
    <xf numFmtId="0" fontId="47" fillId="0" borderId="0"/>
    <xf numFmtId="0" fontId="24" fillId="24" borderId="0" applyNumberFormat="0" applyBorder="0" applyAlignment="0" applyProtection="0"/>
    <xf numFmtId="0" fontId="4" fillId="82" borderId="15" applyNumberFormat="0" applyAlignment="0" applyProtection="0"/>
    <xf numFmtId="0" fontId="31" fillId="40" borderId="16" applyNumberFormat="0" applyAlignment="0" applyProtection="0"/>
    <xf numFmtId="0" fontId="82" fillId="0" borderId="0" applyNumberFormat="0" applyFill="0" applyBorder="0" applyAlignment="0" applyProtection="0"/>
    <xf numFmtId="0" fontId="33" fillId="0" borderId="0" applyNumberFormat="0" applyFill="0" applyBorder="0" applyAlignment="0" applyProtection="0"/>
    <xf numFmtId="0" fontId="8" fillId="0" borderId="0"/>
    <xf numFmtId="0" fontId="8" fillId="0" borderId="0"/>
    <xf numFmtId="0" fontId="8" fillId="0" borderId="0"/>
    <xf numFmtId="43" fontId="8" fillId="0" borderId="0" applyFont="0" applyFill="0" applyBorder="0" applyAlignment="0" applyProtection="0"/>
    <xf numFmtId="0" fontId="15" fillId="21" borderId="0" applyNumberFormat="0" applyBorder="0" applyAlignment="0" applyProtection="0"/>
    <xf numFmtId="0" fontId="15" fillId="84" borderId="0" applyNumberFormat="0" applyBorder="0" applyAlignment="0" applyProtection="0"/>
    <xf numFmtId="0" fontId="19" fillId="90" borderId="0" applyNumberFormat="0" applyBorder="0" applyAlignment="0" applyProtection="0"/>
    <xf numFmtId="0" fontId="15" fillId="5" borderId="0" applyNumberFormat="0" applyBorder="0" applyAlignment="0" applyProtection="0"/>
    <xf numFmtId="0" fontId="10" fillId="0" borderId="0" applyAlignment="0">
      <alignment vertical="top" wrapText="1"/>
      <protection locked="0"/>
    </xf>
    <xf numFmtId="0" fontId="19" fillId="88" borderId="0" applyNumberFormat="0" applyBorder="0" applyAlignment="0" applyProtection="0"/>
    <xf numFmtId="0" fontId="7" fillId="0" borderId="0" applyProtection="0"/>
    <xf numFmtId="0" fontId="28" fillId="80" borderId="5" applyNumberFormat="0" applyAlignment="0" applyProtection="0"/>
    <xf numFmtId="0" fontId="9" fillId="0" borderId="0"/>
    <xf numFmtId="0" fontId="10" fillId="0" borderId="0" applyAlignment="0">
      <alignment vertical="top" wrapText="1"/>
      <protection locked="0"/>
    </xf>
    <xf numFmtId="0" fontId="15" fillId="2" borderId="0" applyNumberFormat="0" applyBorder="0" applyAlignment="0" applyProtection="0"/>
    <xf numFmtId="0" fontId="47" fillId="0" borderId="0"/>
    <xf numFmtId="0" fontId="10" fillId="0" borderId="0" applyAlignment="0">
      <alignment vertical="top" wrapText="1"/>
      <protection locked="0"/>
    </xf>
    <xf numFmtId="0" fontId="10" fillId="0" borderId="0" applyAlignment="0">
      <alignment vertical="top" wrapText="1"/>
      <protection locked="0"/>
    </xf>
    <xf numFmtId="0" fontId="8" fillId="0" borderId="0"/>
    <xf numFmtId="0" fontId="19" fillId="14" borderId="0" applyNumberFormat="0" applyBorder="0" applyAlignment="0" applyProtection="0"/>
    <xf numFmtId="0" fontId="19" fillId="15" borderId="0" applyNumberFormat="0" applyBorder="0" applyAlignment="0" applyProtection="0"/>
    <xf numFmtId="0" fontId="32" fillId="0" borderId="0" applyNumberFormat="0" applyFill="0" applyBorder="0" applyAlignment="0" applyProtection="0"/>
    <xf numFmtId="0" fontId="8" fillId="0" borderId="0"/>
    <xf numFmtId="0" fontId="8" fillId="0" borderId="0"/>
    <xf numFmtId="0" fontId="8" fillId="0" borderId="0"/>
    <xf numFmtId="0" fontId="7" fillId="0" borderId="0"/>
    <xf numFmtId="0" fontId="15" fillId="84" borderId="0" applyNumberFormat="0" applyBorder="0" applyAlignment="0" applyProtection="0"/>
    <xf numFmtId="0" fontId="19" fillId="85" borderId="0" applyNumberFormat="0" applyBorder="0" applyAlignment="0" applyProtection="0"/>
    <xf numFmtId="0" fontId="4" fillId="0" borderId="0"/>
    <xf numFmtId="0" fontId="30" fillId="12" borderId="0" applyNumberFormat="0" applyBorder="0" applyAlignment="0" applyProtection="0"/>
    <xf numFmtId="0" fontId="19" fillId="12" borderId="0" applyNumberFormat="0" applyBorder="0" applyAlignment="0" applyProtection="0"/>
    <xf numFmtId="0" fontId="29" fillId="0" borderId="13" applyNumberFormat="0" applyFill="0" applyAlignment="0" applyProtection="0"/>
    <xf numFmtId="0" fontId="26" fillId="0" borderId="10" applyNumberFormat="0" applyFill="0" applyAlignment="0" applyProtection="0"/>
    <xf numFmtId="0" fontId="18" fillId="0" borderId="17" applyNumberFormat="0" applyFill="0" applyAlignment="0" applyProtection="0"/>
    <xf numFmtId="0" fontId="15" fillId="11" borderId="0" applyNumberFormat="0" applyBorder="0" applyAlignment="0" applyProtection="0"/>
    <xf numFmtId="0" fontId="8" fillId="0" borderId="0"/>
    <xf numFmtId="0" fontId="8" fillId="0" borderId="0"/>
    <xf numFmtId="0" fontId="19" fillId="19" borderId="0" applyNumberFormat="0" applyBorder="0" applyAlignment="0" applyProtection="0"/>
    <xf numFmtId="0" fontId="31" fillId="2" borderId="16" applyNumberFormat="0" applyAlignment="0" applyProtection="0"/>
    <xf numFmtId="0" fontId="15" fillId="12" borderId="0" applyNumberFormat="0" applyBorder="0" applyAlignment="0" applyProtection="0"/>
    <xf numFmtId="0" fontId="15" fillId="6" borderId="0" applyNumberFormat="0" applyBorder="0" applyAlignment="0" applyProtection="0"/>
    <xf numFmtId="0" fontId="28" fillId="5" borderId="5" applyNumberFormat="0" applyAlignment="0" applyProtection="0"/>
    <xf numFmtId="0" fontId="19" fillId="92" borderId="0" applyNumberFormat="0" applyBorder="0" applyAlignment="0" applyProtection="0"/>
    <xf numFmtId="0" fontId="15" fillId="83" borderId="0" applyNumberFormat="0" applyBorder="0" applyAlignment="0" applyProtection="0"/>
    <xf numFmtId="0" fontId="4" fillId="0" borderId="0"/>
    <xf numFmtId="0" fontId="24" fillId="85" borderId="0" applyNumberFormat="0" applyBorder="0" applyAlignment="0" applyProtection="0"/>
    <xf numFmtId="0" fontId="15" fillId="86" borderId="0" applyNumberFormat="0" applyBorder="0" applyAlignment="0" applyProtection="0"/>
    <xf numFmtId="0" fontId="15" fillId="2" borderId="0" applyNumberFormat="0" applyBorder="0" applyAlignment="0" applyProtection="0"/>
    <xf numFmtId="0" fontId="7" fillId="0" borderId="0"/>
    <xf numFmtId="0" fontId="19" fillId="88" borderId="0" applyNumberFormat="0" applyBorder="0" applyAlignment="0" applyProtection="0"/>
    <xf numFmtId="0" fontId="15" fillId="81" borderId="0" applyNumberFormat="0" applyBorder="0" applyAlignment="0" applyProtection="0"/>
    <xf numFmtId="0" fontId="15" fillId="5" borderId="0" applyNumberFormat="0" applyBorder="0" applyAlignment="0" applyProtection="0"/>
    <xf numFmtId="0" fontId="7" fillId="0" borderId="0"/>
    <xf numFmtId="0" fontId="34" fillId="0" borderId="0"/>
    <xf numFmtId="0" fontId="15" fillId="83" borderId="0" applyNumberFormat="0" applyBorder="0" applyAlignment="0" applyProtection="0"/>
    <xf numFmtId="0" fontId="19" fillId="86" borderId="0" applyNumberFormat="0" applyBorder="0" applyAlignment="0" applyProtection="0"/>
    <xf numFmtId="0" fontId="20" fillId="93" borderId="0" applyNumberFormat="0" applyBorder="0" applyAlignment="0" applyProtection="0"/>
    <xf numFmtId="0" fontId="19" fillId="87" borderId="0" applyNumberFormat="0" applyBorder="0" applyAlignment="0" applyProtection="0"/>
    <xf numFmtId="0" fontId="7" fillId="0" borderId="0"/>
    <xf numFmtId="0" fontId="27" fillId="0" borderId="12" applyNumberFormat="0" applyFill="0" applyAlignment="0" applyProtection="0"/>
    <xf numFmtId="0" fontId="21" fillId="2" borderId="5" applyNumberFormat="0" applyAlignment="0" applyProtection="0"/>
    <xf numFmtId="0" fontId="15" fillId="85" borderId="0" applyNumberFormat="0" applyBorder="0" applyAlignment="0" applyProtection="0"/>
    <xf numFmtId="0" fontId="19" fillId="85" borderId="0" applyNumberFormat="0" applyBorder="0" applyAlignment="0" applyProtection="0"/>
    <xf numFmtId="0" fontId="7" fillId="0" borderId="0"/>
    <xf numFmtId="0" fontId="25" fillId="0" borderId="8" applyNumberFormat="0" applyFill="0" applyAlignment="0" applyProtection="0"/>
    <xf numFmtId="0" fontId="22" fillId="20" borderId="6" applyNumberFormat="0" applyAlignment="0" applyProtection="0"/>
    <xf numFmtId="0" fontId="25" fillId="0" borderId="7" applyNumberFormat="0" applyFill="0" applyAlignment="0" applyProtection="0"/>
    <xf numFmtId="0" fontId="7" fillId="0" borderId="0" applyProtection="0"/>
    <xf numFmtId="0" fontId="19" fillId="91" borderId="0" applyNumberFormat="0" applyBorder="0" applyAlignment="0" applyProtection="0"/>
    <xf numFmtId="0" fontId="15" fillId="11" borderId="0" applyNumberFormat="0" applyBorder="0" applyAlignment="0" applyProtection="0"/>
    <xf numFmtId="0" fontId="22" fillId="95" borderId="6" applyNumberFormat="0" applyAlignment="0" applyProtection="0"/>
    <xf numFmtId="0" fontId="10" fillId="0" borderId="0" applyAlignment="0">
      <alignment vertical="top" wrapText="1"/>
      <protection locked="0"/>
    </xf>
    <xf numFmtId="0" fontId="19" fillId="83" borderId="0" applyNumberFormat="0" applyBorder="0" applyAlignment="0" applyProtection="0"/>
    <xf numFmtId="0" fontId="15" fillId="80" borderId="0" applyNumberFormat="0" applyBorder="0" applyAlignment="0" applyProtection="0"/>
    <xf numFmtId="0" fontId="15" fillId="3" borderId="0" applyNumberFormat="0" applyBorder="0" applyAlignment="0" applyProtection="0"/>
    <xf numFmtId="0" fontId="4" fillId="8" borderId="15" applyNumberFormat="0" applyFont="0" applyAlignment="0" applyProtection="0"/>
    <xf numFmtId="0" fontId="26" fillId="0" borderId="9" applyNumberFormat="0" applyFill="0" applyAlignment="0" applyProtection="0"/>
    <xf numFmtId="0" fontId="24" fillId="7" borderId="0" applyNumberFormat="0" applyBorder="0" applyAlignment="0" applyProtection="0"/>
    <xf numFmtId="0" fontId="15" fillId="5" borderId="0" applyNumberFormat="0" applyBorder="0" applyAlignment="0" applyProtection="0"/>
    <xf numFmtId="0" fontId="15" fillId="8" borderId="0" applyNumberFormat="0" applyBorder="0" applyAlignment="0" applyProtection="0"/>
    <xf numFmtId="0" fontId="14" fillId="0" borderId="0" applyNumberFormat="0" applyFont="0" applyBorder="0" applyProtection="0"/>
    <xf numFmtId="0" fontId="11" fillId="0" borderId="0"/>
    <xf numFmtId="0" fontId="7" fillId="0" borderId="0"/>
    <xf numFmtId="0" fontId="15" fillId="85" borderId="0" applyNumberFormat="0" applyBorder="0" applyAlignment="0" applyProtection="0"/>
    <xf numFmtId="0" fontId="19" fillId="87" borderId="0" applyNumberFormat="0" applyBorder="0" applyAlignment="0" applyProtection="0"/>
    <xf numFmtId="0" fontId="8" fillId="0" borderId="0"/>
    <xf numFmtId="0" fontId="74" fillId="0" borderId="0" applyAlignment="0">
      <alignment vertical="top" wrapText="1"/>
      <protection locked="0"/>
    </xf>
    <xf numFmtId="0" fontId="15" fillId="10" borderId="0" applyNumberFormat="0" applyBorder="0" applyAlignment="0" applyProtection="0"/>
    <xf numFmtId="0" fontId="19" fillId="5" borderId="0" applyNumberFormat="0" applyBorder="0" applyAlignment="0" applyProtection="0"/>
    <xf numFmtId="0" fontId="33" fillId="0" borderId="14" applyNumberFormat="0" applyFill="0" applyAlignment="0" applyProtection="0"/>
    <xf numFmtId="0" fontId="18" fillId="0" borderId="18" applyNumberFormat="0" applyFill="0" applyAlignment="0" applyProtection="0"/>
    <xf numFmtId="0" fontId="19" fillId="6" borderId="0" applyNumberFormat="0" applyBorder="0" applyAlignment="0" applyProtection="0"/>
    <xf numFmtId="0" fontId="19" fillId="14" borderId="0" applyNumberFormat="0" applyBorder="0" applyAlignment="0" applyProtection="0"/>
    <xf numFmtId="0" fontId="15" fillId="84" borderId="15" applyNumberFormat="0" applyFont="0" applyAlignment="0" applyProtection="0"/>
    <xf numFmtId="0" fontId="19" fillId="14" borderId="0" applyNumberFormat="0" applyBorder="0" applyAlignment="0" applyProtection="0"/>
    <xf numFmtId="0" fontId="19" fillId="18" borderId="0" applyNumberFormat="0" applyBorder="0" applyAlignment="0" applyProtection="0"/>
    <xf numFmtId="0" fontId="15" fillId="0" borderId="0" applyProtection="0">
      <alignment vertical="center"/>
    </xf>
    <xf numFmtId="0" fontId="83" fillId="0" borderId="0" applyNumberFormat="0" applyFill="0" applyBorder="0" applyAlignment="0" applyProtection="0"/>
    <xf numFmtId="0" fontId="19" fillId="11" borderId="0" applyNumberFormat="0" applyBorder="0" applyAlignment="0" applyProtection="0"/>
    <xf numFmtId="0" fontId="7" fillId="0" borderId="0"/>
    <xf numFmtId="0" fontId="19" fillId="17" borderId="0" applyNumberFormat="0" applyBorder="0" applyAlignment="0" applyProtection="0"/>
    <xf numFmtId="0" fontId="4" fillId="0" borderId="0"/>
    <xf numFmtId="0" fontId="31" fillId="94" borderId="16" applyNumberFormat="0" applyAlignment="0" applyProtection="0"/>
    <xf numFmtId="0" fontId="19" fillId="14" borderId="0" applyNumberFormat="0" applyBorder="0" applyAlignment="0" applyProtection="0"/>
    <xf numFmtId="0" fontId="41" fillId="80" borderId="0" applyNumberFormat="0" applyBorder="0" applyAlignment="0" applyProtection="0"/>
    <xf numFmtId="0" fontId="40" fillId="94" borderId="5" applyNumberFormat="0" applyAlignment="0" applyProtection="0"/>
    <xf numFmtId="0" fontId="15" fillId="84" borderId="0" applyNumberFormat="0" applyBorder="0" applyAlignment="0" applyProtection="0"/>
    <xf numFmtId="0" fontId="15" fillId="85" borderId="0" applyNumberFormat="0" applyBorder="0" applyAlignment="0" applyProtection="0"/>
    <xf numFmtId="0" fontId="10" fillId="0" borderId="0" applyAlignment="0">
      <alignment vertical="top" wrapText="1"/>
      <protection locked="0"/>
    </xf>
    <xf numFmtId="0" fontId="4" fillId="0" borderId="0"/>
    <xf numFmtId="0" fontId="7" fillId="0" borderId="0"/>
    <xf numFmtId="0" fontId="84" fillId="0" borderId="0"/>
    <xf numFmtId="175" fontId="84" fillId="0" borderId="0" applyFill="0" applyBorder="0" applyAlignment="0" applyProtection="0"/>
    <xf numFmtId="0" fontId="7" fillId="0" borderId="0"/>
    <xf numFmtId="165" fontId="4" fillId="0" borderId="0" applyFont="0" applyFill="0" applyBorder="0" applyAlignment="0" applyProtection="0"/>
    <xf numFmtId="0" fontId="78" fillId="0" borderId="0"/>
    <xf numFmtId="0" fontId="7" fillId="0" borderId="0"/>
    <xf numFmtId="0" fontId="4" fillId="0" borderId="0"/>
    <xf numFmtId="0" fontId="85" fillId="0" borderId="0"/>
    <xf numFmtId="0" fontId="74" fillId="0" borderId="0" applyAlignment="0">
      <alignment vertical="top" wrapText="1"/>
      <protection locked="0"/>
    </xf>
    <xf numFmtId="0" fontId="10" fillId="0" borderId="0" applyAlignment="0">
      <alignment vertical="top" wrapText="1"/>
      <protection locked="0"/>
    </xf>
    <xf numFmtId="0" fontId="8" fillId="0" borderId="0"/>
    <xf numFmtId="165" fontId="8" fillId="0" borderId="0" applyFont="0" applyFill="0" applyBorder="0" applyAlignment="0" applyProtection="0"/>
    <xf numFmtId="0" fontId="17" fillId="0" borderId="0"/>
    <xf numFmtId="0" fontId="4" fillId="0" borderId="0"/>
    <xf numFmtId="0" fontId="10" fillId="0" borderId="0" applyAlignment="0">
      <alignment vertical="top" wrapText="1"/>
      <protection locked="0"/>
    </xf>
    <xf numFmtId="0" fontId="8" fillId="0" borderId="0"/>
    <xf numFmtId="165" fontId="8"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7" fillId="0" borderId="0" applyProtection="0"/>
    <xf numFmtId="0" fontId="5" fillId="0" borderId="0"/>
    <xf numFmtId="0" fontId="7" fillId="0" borderId="0" applyProtection="0"/>
    <xf numFmtId="0" fontId="7" fillId="0" borderId="0" applyProtection="0"/>
    <xf numFmtId="0" fontId="8" fillId="0" borderId="0"/>
    <xf numFmtId="0" fontId="7" fillId="0" borderId="0" applyProtection="0"/>
    <xf numFmtId="0" fontId="7" fillId="0" borderId="0"/>
    <xf numFmtId="0" fontId="7" fillId="0" borderId="0"/>
    <xf numFmtId="175" fontId="84" fillId="0" borderId="0" applyFill="0" applyBorder="0" applyAlignment="0" applyProtection="0"/>
    <xf numFmtId="0" fontId="7" fillId="0" borderId="0" applyProtection="0"/>
    <xf numFmtId="0" fontId="7" fillId="0" borderId="0"/>
    <xf numFmtId="0" fontId="47" fillId="0" borderId="0"/>
    <xf numFmtId="0" fontId="4" fillId="0" borderId="0"/>
    <xf numFmtId="0" fontId="4" fillId="0" borderId="0"/>
    <xf numFmtId="0" fontId="8" fillId="0" borderId="0"/>
    <xf numFmtId="0" fontId="9" fillId="0" borderId="0"/>
    <xf numFmtId="0" fontId="7" fillId="0" borderId="0" applyProtection="0"/>
    <xf numFmtId="0" fontId="7" fillId="0" borderId="0" applyProtection="0"/>
    <xf numFmtId="0" fontId="11" fillId="0" borderId="0"/>
    <xf numFmtId="0" fontId="7" fillId="0" borderId="0"/>
    <xf numFmtId="0" fontId="8" fillId="0" borderId="0"/>
    <xf numFmtId="0" fontId="8" fillId="0" borderId="0"/>
    <xf numFmtId="0" fontId="8" fillId="0" borderId="0"/>
    <xf numFmtId="0" fontId="8" fillId="0" borderId="0"/>
    <xf numFmtId="0" fontId="7" fillId="0" borderId="0"/>
    <xf numFmtId="0" fontId="4" fillId="0" borderId="0"/>
    <xf numFmtId="0" fontId="15" fillId="22" borderId="0" applyNumberFormat="0" applyBorder="0" applyAlignment="0" applyProtection="0"/>
    <xf numFmtId="0" fontId="15" fillId="23" borderId="0" applyNumberFormat="0" applyBorder="0" applyAlignment="0" applyProtection="0"/>
    <xf numFmtId="0" fontId="15" fillId="24" borderId="0" applyNumberFormat="0" applyBorder="0" applyAlignment="0" applyProtection="0"/>
    <xf numFmtId="0" fontId="15" fillId="25"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29" borderId="0" applyNumberFormat="0" applyBorder="0" applyAlignment="0" applyProtection="0"/>
    <xf numFmtId="0" fontId="15" fillId="30" borderId="0" applyNumberFormat="0" applyBorder="0" applyAlignment="0" applyProtection="0"/>
    <xf numFmtId="0" fontId="15" fillId="25" borderId="0" applyNumberFormat="0" applyBorder="0" applyAlignment="0" applyProtection="0"/>
    <xf numFmtId="0" fontId="15" fillId="28" borderId="0" applyNumberFormat="0" applyBorder="0" applyAlignment="0" applyProtection="0"/>
    <xf numFmtId="0" fontId="15" fillId="31" borderId="0" applyNumberFormat="0" applyBorder="0" applyAlignment="0" applyProtection="0"/>
    <xf numFmtId="0" fontId="15" fillId="28" borderId="0" applyNumberFormat="0" applyBorder="0" applyAlignment="0" applyProtection="0"/>
    <xf numFmtId="0" fontId="19" fillId="32" borderId="0" applyNumberFormat="0" applyBorder="0" applyAlignment="0" applyProtection="0"/>
    <xf numFmtId="0" fontId="19" fillId="29" borderId="0" applyNumberFormat="0" applyBorder="0" applyAlignment="0" applyProtection="0"/>
    <xf numFmtId="0" fontId="19" fillId="30" borderId="0" applyNumberFormat="0" applyBorder="0" applyAlignment="0" applyProtection="0"/>
    <xf numFmtId="0" fontId="19" fillId="33" borderId="0" applyNumberFormat="0" applyBorder="0" applyAlignment="0" applyProtection="0"/>
    <xf numFmtId="0" fontId="19" fillId="34" borderId="0" applyNumberFormat="0" applyBorder="0" applyAlignment="0" applyProtection="0"/>
    <xf numFmtId="0" fontId="19" fillId="35" borderId="0" applyNumberFormat="0" applyBorder="0" applyAlignment="0" applyProtection="0"/>
    <xf numFmtId="0" fontId="11" fillId="0" borderId="0" applyBorder="0" applyProtection="0"/>
    <xf numFmtId="0" fontId="4" fillId="0" borderId="0"/>
    <xf numFmtId="0" fontId="4" fillId="82" borderId="15" applyNumberFormat="0" applyAlignment="0" applyProtection="0"/>
    <xf numFmtId="165" fontId="4" fillId="0" borderId="0" applyFont="0" applyFill="0" applyBorder="0" applyAlignment="0" applyProtection="0"/>
    <xf numFmtId="43" fontId="90" fillId="0" borderId="0" applyFont="0" applyFill="0" applyBorder="0" applyAlignment="0" applyProtection="0"/>
    <xf numFmtId="176" fontId="15" fillId="0" borderId="0" applyFill="0" applyBorder="0" applyAlignment="0" applyProtection="0"/>
    <xf numFmtId="0" fontId="24" fillId="24" borderId="0" applyNumberFormat="0" applyBorder="0" applyAlignment="0" applyProtection="0"/>
    <xf numFmtId="0" fontId="4" fillId="0" borderId="0"/>
    <xf numFmtId="0" fontId="19" fillId="36" borderId="0" applyNumberFormat="0" applyBorder="0" applyAlignment="0" applyProtection="0"/>
    <xf numFmtId="0" fontId="19" fillId="37" borderId="0" applyNumberFormat="0" applyBorder="0" applyAlignment="0" applyProtection="0"/>
    <xf numFmtId="0" fontId="19" fillId="38" borderId="0" applyNumberFormat="0" applyBorder="0" applyAlignment="0" applyProtection="0"/>
    <xf numFmtId="0" fontId="19" fillId="33" borderId="0" applyNumberFormat="0" applyBorder="0" applyAlignment="0" applyProtection="0"/>
    <xf numFmtId="0" fontId="19" fillId="34" borderId="0" applyNumberFormat="0" applyBorder="0" applyAlignment="0" applyProtection="0"/>
    <xf numFmtId="0" fontId="19" fillId="39" borderId="0" applyNumberFormat="0" applyBorder="0" applyAlignment="0" applyProtection="0"/>
    <xf numFmtId="0" fontId="31" fillId="40" borderId="16" applyNumberFormat="0" applyAlignment="0" applyProtection="0"/>
    <xf numFmtId="0" fontId="21" fillId="40" borderId="5" applyNumberFormat="0" applyAlignment="0" applyProtection="0"/>
    <xf numFmtId="0" fontId="20" fillId="23" borderId="0" applyNumberFormat="0" applyBorder="0" applyAlignment="0" applyProtection="0"/>
    <xf numFmtId="0" fontId="4" fillId="0" borderId="0">
      <alignment horizontal="justify" vertical="top" wrapText="1"/>
    </xf>
    <xf numFmtId="0" fontId="4" fillId="0" borderId="0">
      <alignment horizontal="justify" vertical="top" wrapText="1"/>
    </xf>
    <xf numFmtId="0" fontId="4" fillId="0" borderId="0">
      <alignment horizontal="justify" vertical="top" wrapText="1"/>
    </xf>
    <xf numFmtId="0" fontId="30" fillId="42" borderId="0" applyNumberFormat="0" applyBorder="0" applyAlignment="0" applyProtection="0"/>
    <xf numFmtId="0" fontId="7" fillId="0" borderId="0"/>
    <xf numFmtId="0" fontId="17" fillId="0" borderId="0"/>
    <xf numFmtId="0" fontId="7" fillId="0" borderId="0"/>
    <xf numFmtId="0" fontId="91" fillId="0" borderId="0"/>
    <xf numFmtId="0" fontId="92" fillId="0" borderId="0"/>
    <xf numFmtId="0" fontId="7" fillId="0" borderId="0"/>
    <xf numFmtId="0" fontId="17" fillId="0" borderId="0"/>
    <xf numFmtId="0" fontId="4" fillId="0" borderId="0"/>
    <xf numFmtId="0" fontId="4" fillId="0" borderId="0"/>
    <xf numFmtId="177" fontId="4" fillId="0" borderId="0" applyProtection="0"/>
    <xf numFmtId="0" fontId="93" fillId="0" borderId="0"/>
    <xf numFmtId="0" fontId="16" fillId="0" borderId="0"/>
    <xf numFmtId="0" fontId="93" fillId="0" borderId="0"/>
    <xf numFmtId="0" fontId="7" fillId="0" borderId="0"/>
    <xf numFmtId="0" fontId="47" fillId="0" borderId="0"/>
    <xf numFmtId="0" fontId="4" fillId="0" borderId="0"/>
    <xf numFmtId="0" fontId="11" fillId="0" borderId="0"/>
    <xf numFmtId="0" fontId="15" fillId="0" borderId="0"/>
    <xf numFmtId="0" fontId="11" fillId="0" borderId="0"/>
    <xf numFmtId="0" fontId="90" fillId="0" borderId="0"/>
    <xf numFmtId="0" fontId="11" fillId="0" borderId="0"/>
    <xf numFmtId="0" fontId="7" fillId="0" borderId="0"/>
    <xf numFmtId="0" fontId="4" fillId="0" borderId="0"/>
    <xf numFmtId="0" fontId="4" fillId="0" borderId="0"/>
    <xf numFmtId="0" fontId="4" fillId="0" borderId="0" applyNumberFormat="0" applyFont="0" applyFill="0" applyBorder="0" applyProtection="0"/>
    <xf numFmtId="0" fontId="7" fillId="0" borderId="0"/>
    <xf numFmtId="0" fontId="7" fillId="0" borderId="0"/>
    <xf numFmtId="0" fontId="4" fillId="0" borderId="0"/>
    <xf numFmtId="0" fontId="4" fillId="0" borderId="0"/>
    <xf numFmtId="0" fontId="4" fillId="0" borderId="0"/>
    <xf numFmtId="0" fontId="74" fillId="0" borderId="0" applyAlignment="0">
      <alignment vertical="top" wrapText="1"/>
      <protection locked="0"/>
    </xf>
    <xf numFmtId="0" fontId="10" fillId="0" borderId="0" applyAlignment="0">
      <alignment vertical="top" wrapText="1"/>
      <protection locked="0"/>
    </xf>
    <xf numFmtId="0" fontId="74" fillId="0" borderId="0" applyAlignment="0">
      <alignment vertical="top" wrapText="1"/>
      <protection locked="0"/>
    </xf>
    <xf numFmtId="0" fontId="10" fillId="0" borderId="0" applyAlignment="0">
      <alignment vertical="top" wrapText="1"/>
      <protection locked="0"/>
    </xf>
    <xf numFmtId="0" fontId="94" fillId="0" borderId="0"/>
    <xf numFmtId="0" fontId="10" fillId="0" borderId="0" applyAlignment="0">
      <alignment vertical="top" wrapText="1"/>
      <protection locked="0"/>
    </xf>
    <xf numFmtId="0" fontId="10" fillId="0" borderId="0" applyAlignment="0">
      <alignment vertical="top" wrapText="1"/>
      <protection locked="0"/>
    </xf>
    <xf numFmtId="0" fontId="4" fillId="0" borderId="0"/>
    <xf numFmtId="0" fontId="10" fillId="0" borderId="0" applyAlignment="0">
      <alignment vertical="top" wrapText="1"/>
      <protection locked="0"/>
    </xf>
    <xf numFmtId="0" fontId="10" fillId="0" borderId="0" applyAlignment="0">
      <alignment vertical="top" wrapText="1"/>
      <protection locked="0"/>
    </xf>
    <xf numFmtId="0" fontId="10" fillId="0" borderId="0" applyAlignment="0">
      <alignment vertical="top" wrapText="1"/>
      <protection locked="0"/>
    </xf>
    <xf numFmtId="0" fontId="7" fillId="0" borderId="0"/>
    <xf numFmtId="0" fontId="10" fillId="0" borderId="0" applyAlignment="0">
      <alignment vertical="top" wrapText="1"/>
      <protection locked="0"/>
    </xf>
    <xf numFmtId="0" fontId="4" fillId="0" borderId="0"/>
    <xf numFmtId="0" fontId="10" fillId="0" borderId="0" applyAlignment="0">
      <alignment vertical="top" wrapText="1"/>
      <protection locked="0"/>
    </xf>
    <xf numFmtId="0" fontId="10" fillId="0" borderId="0" applyAlignment="0">
      <alignment vertical="top" wrapText="1"/>
      <protection locked="0"/>
    </xf>
    <xf numFmtId="0" fontId="4" fillId="0" borderId="0"/>
    <xf numFmtId="0" fontId="10" fillId="0" borderId="0" applyAlignment="0">
      <alignment vertical="top" wrapText="1"/>
      <protection locked="0"/>
    </xf>
    <xf numFmtId="0" fontId="4" fillId="0" borderId="0"/>
    <xf numFmtId="0" fontId="7" fillId="0" borderId="0"/>
    <xf numFmtId="0" fontId="10" fillId="0" borderId="0" applyAlignment="0">
      <alignment vertical="top" wrapText="1"/>
      <protection locked="0"/>
    </xf>
    <xf numFmtId="0" fontId="7" fillId="0" borderId="0"/>
    <xf numFmtId="0" fontId="11" fillId="0" borderId="0" applyBorder="0" applyProtection="0"/>
    <xf numFmtId="0" fontId="95" fillId="0" borderId="0"/>
    <xf numFmtId="0" fontId="94" fillId="0" borderId="0"/>
    <xf numFmtId="2" fontId="94" fillId="0" borderId="0"/>
    <xf numFmtId="0" fontId="8" fillId="0" borderId="0"/>
    <xf numFmtId="0" fontId="8" fillId="0" borderId="0"/>
    <xf numFmtId="0" fontId="94" fillId="0" borderId="0"/>
    <xf numFmtId="0" fontId="22" fillId="41" borderId="6" applyNumberFormat="0" applyAlignment="0" applyProtection="0"/>
    <xf numFmtId="0" fontId="4" fillId="0" borderId="0"/>
    <xf numFmtId="0" fontId="4" fillId="0" borderId="0"/>
    <xf numFmtId="0" fontId="28" fillId="27" borderId="5" applyNumberFormat="0" applyAlignment="0" applyProtection="0"/>
    <xf numFmtId="165" fontId="4" fillId="0" borderId="0" applyFont="0" applyFill="0" applyBorder="0" applyAlignment="0" applyProtection="0"/>
    <xf numFmtId="178" fontId="4" fillId="0" borderId="0" applyFill="0" applyBorder="0" applyAlignment="0" applyProtection="0"/>
    <xf numFmtId="43" fontId="90" fillId="0" borderId="0" applyFont="0" applyFill="0" applyBorder="0" applyAlignment="0" applyProtection="0"/>
    <xf numFmtId="178" fontId="94" fillId="0" borderId="0" applyFill="0" applyBorder="0" applyAlignment="0" applyProtection="0"/>
    <xf numFmtId="165" fontId="7" fillId="0" borderId="0" applyFont="0" applyFill="0" applyBorder="0" applyAlignment="0" applyProtection="0"/>
    <xf numFmtId="0" fontId="5" fillId="0" borderId="0"/>
    <xf numFmtId="0" fontId="7" fillId="0" borderId="0"/>
    <xf numFmtId="0" fontId="47" fillId="0" borderId="0"/>
    <xf numFmtId="0" fontId="89" fillId="0" borderId="0"/>
    <xf numFmtId="43" fontId="89" fillId="0" borderId="0" applyFont="0" applyFill="0" applyBorder="0" applyAlignment="0" applyProtection="0"/>
    <xf numFmtId="9" fontId="89" fillId="0" borderId="0" applyFont="0" applyFill="0" applyBorder="0" applyAlignment="0" applyProtection="0"/>
    <xf numFmtId="0" fontId="4" fillId="0" borderId="0"/>
    <xf numFmtId="0" fontId="17" fillId="0" borderId="0"/>
    <xf numFmtId="0" fontId="96" fillId="0" borderId="0"/>
    <xf numFmtId="44" fontId="15" fillId="0" borderId="0" applyFont="0" applyFill="0" applyBorder="0" applyAlignment="0" applyProtection="0"/>
    <xf numFmtId="0" fontId="15" fillId="0" borderId="0"/>
    <xf numFmtId="44" fontId="15" fillId="0" borderId="0" applyFont="0" applyFill="0" applyBorder="0" applyAlignment="0" applyProtection="0"/>
    <xf numFmtId="44" fontId="15" fillId="0" borderId="0" applyFont="0" applyFill="0" applyBorder="0" applyAlignment="0" applyProtection="0"/>
    <xf numFmtId="0" fontId="17" fillId="0" borderId="0"/>
    <xf numFmtId="165" fontId="17" fillId="0" borderId="0" applyFont="0" applyFill="0" applyBorder="0" applyAlignment="0" applyProtection="0"/>
    <xf numFmtId="0" fontId="17" fillId="0" borderId="0"/>
    <xf numFmtId="165" fontId="17" fillId="0" borderId="0" applyFont="0" applyFill="0" applyBorder="0" applyAlignment="0" applyProtection="0"/>
    <xf numFmtId="165" fontId="17" fillId="0" borderId="0" applyFont="0" applyFill="0" applyBorder="0" applyAlignment="0" applyProtection="0"/>
    <xf numFmtId="179" fontId="98" fillId="0" borderId="0" applyNumberFormat="0" applyFill="0" applyBorder="0" applyAlignment="0" applyProtection="0"/>
    <xf numFmtId="179" fontId="17" fillId="0" borderId="0"/>
    <xf numFmtId="179" fontId="17" fillId="0" borderId="0"/>
    <xf numFmtId="179" fontId="4" fillId="0" borderId="0"/>
    <xf numFmtId="179" fontId="4" fillId="0" borderId="0"/>
    <xf numFmtId="0" fontId="97" fillId="0" borderId="0"/>
    <xf numFmtId="0" fontId="4" fillId="0" borderId="0" applyProtection="0"/>
    <xf numFmtId="0" fontId="34" fillId="0" borderId="0"/>
    <xf numFmtId="0" fontId="4" fillId="0" borderId="0" applyProtection="0"/>
    <xf numFmtId="0" fontId="5" fillId="0" borderId="0"/>
    <xf numFmtId="0" fontId="5" fillId="0" borderId="0"/>
    <xf numFmtId="0" fontId="7" fillId="0" borderId="0"/>
    <xf numFmtId="0" fontId="4" fillId="0" borderId="0"/>
    <xf numFmtId="0" fontId="8" fillId="0" borderId="0"/>
    <xf numFmtId="0" fontId="8" fillId="0" borderId="0"/>
    <xf numFmtId="0" fontId="8" fillId="0" borderId="0"/>
  </cellStyleXfs>
  <cellXfs count="119">
    <xf numFmtId="0" fontId="0" fillId="0" borderId="0" xfId="0"/>
    <xf numFmtId="166" fontId="2" fillId="0" borderId="0" xfId="0" applyNumberFormat="1" applyFont="1" applyAlignment="1">
      <alignment horizontal="center" vertical="top"/>
    </xf>
    <xf numFmtId="0" fontId="0" fillId="0" borderId="0" xfId="0" applyAlignment="1">
      <alignment horizontal="justify"/>
    </xf>
    <xf numFmtId="0" fontId="0" fillId="0" borderId="0" xfId="0" applyAlignment="1">
      <alignment horizontal="center"/>
    </xf>
    <xf numFmtId="0" fontId="86" fillId="0" borderId="0" xfId="0" applyFont="1" applyAlignment="1">
      <alignment horizontal="left" vertical="top"/>
    </xf>
    <xf numFmtId="0" fontId="2" fillId="0" borderId="0" xfId="0" applyFont="1" applyAlignment="1">
      <alignment horizontal="justify" vertical="top"/>
    </xf>
    <xf numFmtId="166" fontId="86" fillId="0" borderId="0" xfId="0" applyNumberFormat="1" applyFont="1" applyAlignment="1">
      <alignment horizontal="center" vertical="top"/>
    </xf>
    <xf numFmtId="0" fontId="0" fillId="0" borderId="0" xfId="0" applyAlignment="1">
      <alignment horizontal="center" wrapText="1"/>
    </xf>
    <xf numFmtId="0" fontId="2" fillId="0" borderId="0" xfId="0" applyFont="1" applyAlignment="1">
      <alignment vertical="top" wrapText="1"/>
    </xf>
    <xf numFmtId="0" fontId="2" fillId="0" borderId="0" xfId="0" applyFont="1" applyAlignment="1">
      <alignment horizontal="center" wrapText="1"/>
    </xf>
    <xf numFmtId="0" fontId="0" fillId="0" borderId="0" xfId="0" applyAlignment="1">
      <alignment horizontal="center" vertical="top"/>
    </xf>
    <xf numFmtId="0" fontId="70" fillId="0" borderId="0" xfId="0" applyFont="1" applyAlignment="1">
      <alignment horizontal="justify"/>
    </xf>
    <xf numFmtId="0" fontId="0" fillId="0" borderId="4" xfId="0" applyBorder="1" applyAlignment="1">
      <alignment horizontal="center" vertical="top"/>
    </xf>
    <xf numFmtId="0" fontId="0" fillId="0" borderId="3" xfId="0" applyBorder="1" applyAlignment="1">
      <alignment horizontal="center" wrapText="1"/>
    </xf>
    <xf numFmtId="0" fontId="2" fillId="0" borderId="3" xfId="0" applyFont="1" applyBorder="1" applyAlignment="1">
      <alignment horizontal="center" vertical="center" wrapText="1"/>
    </xf>
    <xf numFmtId="0" fontId="0" fillId="0" borderId="0" xfId="0" applyAlignment="1">
      <alignment horizontal="justify" vertical="center" wrapText="1"/>
    </xf>
    <xf numFmtId="0" fontId="0" fillId="0" borderId="2" xfId="0" applyBorder="1" applyAlignment="1">
      <alignment horizontal="justify" vertical="center" wrapText="1"/>
    </xf>
    <xf numFmtId="0" fontId="2" fillId="0" borderId="0" xfId="0" applyFont="1" applyAlignment="1">
      <alignment horizontal="center" vertical="center" wrapText="1"/>
    </xf>
    <xf numFmtId="166" fontId="2" fillId="0" borderId="1" xfId="0" applyNumberFormat="1" applyFont="1" applyBorder="1" applyAlignment="1">
      <alignment horizontal="center" vertical="top"/>
    </xf>
    <xf numFmtId="0" fontId="0" fillId="0" borderId="1" xfId="0" applyBorder="1" applyAlignment="1">
      <alignment horizontal="justify" vertical="top"/>
    </xf>
    <xf numFmtId="0" fontId="0" fillId="0" borderId="1" xfId="0" applyBorder="1" applyAlignment="1">
      <alignment horizontal="center" vertical="top" wrapText="1"/>
    </xf>
    <xf numFmtId="0" fontId="0" fillId="0" borderId="0" xfId="0" applyAlignment="1">
      <alignment horizontal="left" vertical="top"/>
    </xf>
    <xf numFmtId="166" fontId="0" fillId="0" borderId="0" xfId="0" applyNumberFormat="1" applyAlignment="1">
      <alignment horizontal="center" vertical="top"/>
    </xf>
    <xf numFmtId="0" fontId="0" fillId="0" borderId="0" xfId="0" applyAlignment="1">
      <alignment horizontal="justify" vertical="top" wrapText="1"/>
    </xf>
    <xf numFmtId="0" fontId="99" fillId="0" borderId="0" xfId="0" applyFont="1"/>
    <xf numFmtId="4" fontId="0" fillId="0" borderId="2" xfId="0" applyNumberFormat="1" applyBorder="1" applyAlignment="1">
      <alignment horizontal="left" vertical="top" wrapText="1"/>
    </xf>
    <xf numFmtId="49" fontId="2" fillId="0" borderId="0" xfId="0" applyNumberFormat="1" applyFont="1" applyAlignment="1">
      <alignment horizontal="left" vertical="top" wrapText="1"/>
    </xf>
    <xf numFmtId="0" fontId="2" fillId="0" borderId="0" xfId="0" applyFont="1"/>
    <xf numFmtId="0" fontId="0" fillId="0" borderId="0" xfId="0" applyAlignment="1">
      <alignment horizontal="justify" vertical="top"/>
    </xf>
    <xf numFmtId="0" fontId="0" fillId="0" borderId="0" xfId="0" applyAlignment="1">
      <alignment horizontal="center" vertical="top" wrapText="1"/>
    </xf>
    <xf numFmtId="166" fontId="2" fillId="0" borderId="0" xfId="0" applyNumberFormat="1" applyFont="1" applyAlignment="1">
      <alignment horizontal="right" vertical="top"/>
    </xf>
    <xf numFmtId="0" fontId="0" fillId="0" borderId="0" xfId="0" applyAlignment="1">
      <alignment horizontal="left" vertical="top" wrapText="1"/>
    </xf>
    <xf numFmtId="0" fontId="2" fillId="0" borderId="0" xfId="0" applyFont="1" applyAlignment="1">
      <alignment horizontal="left" vertical="top" wrapText="1"/>
    </xf>
    <xf numFmtId="0" fontId="2" fillId="0" borderId="0" xfId="0" applyFont="1" applyAlignment="1">
      <alignment horizontal="center"/>
    </xf>
    <xf numFmtId="4" fontId="0" fillId="0" borderId="0" xfId="0" applyNumberFormat="1" applyAlignment="1">
      <alignment horizontal="right" wrapText="1"/>
    </xf>
    <xf numFmtId="0" fontId="0" fillId="0" borderId="0" xfId="0" applyAlignment="1">
      <alignment wrapText="1"/>
    </xf>
    <xf numFmtId="0" fontId="0" fillId="0" borderId="0" xfId="0" applyAlignment="1">
      <alignment horizontal="left" wrapText="1"/>
    </xf>
    <xf numFmtId="0" fontId="2" fillId="0" borderId="0" xfId="0" applyFont="1" applyAlignment="1">
      <alignment vertical="center" wrapText="1"/>
    </xf>
    <xf numFmtId="4" fontId="2" fillId="0" borderId="0" xfId="0" applyNumberFormat="1" applyFont="1" applyAlignment="1">
      <alignment vertical="center" wrapText="1"/>
    </xf>
    <xf numFmtId="0" fontId="0" fillId="0" borderId="0" xfId="0" applyAlignment="1">
      <alignment vertical="top" wrapText="1"/>
    </xf>
    <xf numFmtId="49" fontId="88" fillId="0" borderId="0" xfId="0" applyNumberFormat="1" applyFont="1" applyAlignment="1">
      <alignment horizontal="center"/>
    </xf>
    <xf numFmtId="49" fontId="2" fillId="0" borderId="0" xfId="0" applyNumberFormat="1" applyFont="1" applyAlignment="1">
      <alignment horizontal="center"/>
    </xf>
    <xf numFmtId="49" fontId="2" fillId="0" borderId="0" xfId="0" applyNumberFormat="1" applyFont="1" applyAlignment="1">
      <alignment vertical="top" wrapText="1"/>
    </xf>
    <xf numFmtId="0" fontId="0" fillId="0" borderId="2" xfId="0" applyBorder="1"/>
    <xf numFmtId="0" fontId="0" fillId="0" borderId="3" xfId="0" applyBorder="1" applyAlignment="1">
      <alignment horizontal="center"/>
    </xf>
    <xf numFmtId="0" fontId="2" fillId="0" borderId="0" xfId="537" applyFont="1" applyAlignment="1">
      <alignment vertical="top"/>
    </xf>
    <xf numFmtId="0" fontId="0" fillId="0" borderId="0" xfId="0" quotePrefix="1" applyAlignment="1">
      <alignment horizontal="justify" vertical="top" wrapText="1"/>
    </xf>
    <xf numFmtId="0" fontId="101" fillId="0" borderId="0" xfId="537" applyFont="1" applyAlignment="1">
      <alignment vertical="top"/>
    </xf>
    <xf numFmtId="0" fontId="87" fillId="0" borderId="0" xfId="0" applyFont="1" applyAlignment="1">
      <alignment horizontal="center"/>
    </xf>
    <xf numFmtId="2" fontId="99" fillId="0" borderId="0" xfId="0" applyNumberFormat="1" applyFont="1" applyAlignment="1">
      <alignment horizontal="right"/>
    </xf>
    <xf numFmtId="49" fontId="2" fillId="0" borderId="0" xfId="0" applyNumberFormat="1" applyFont="1" applyAlignment="1" applyProtection="1">
      <alignment vertical="top" wrapText="1"/>
      <protection locked="0"/>
    </xf>
    <xf numFmtId="49" fontId="2" fillId="0" borderId="0" xfId="0" applyNumberFormat="1" applyFont="1" applyAlignment="1" applyProtection="1">
      <alignment horizontal="right"/>
      <protection locked="0"/>
    </xf>
    <xf numFmtId="0" fontId="2" fillId="0" borderId="0" xfId="0" applyFont="1" applyAlignment="1" applyProtection="1">
      <alignment horizontal="center"/>
      <protection locked="0"/>
    </xf>
    <xf numFmtId="0" fontId="87" fillId="0" borderId="0" xfId="0" applyFont="1" applyAlignment="1">
      <alignment horizontal="center" vertical="top"/>
    </xf>
    <xf numFmtId="0" fontId="87" fillId="0" borderId="0" xfId="0" applyFont="1" applyAlignment="1">
      <alignment wrapText="1"/>
    </xf>
    <xf numFmtId="0" fontId="2" fillId="0" borderId="0" xfId="335" applyFont="1" applyAlignment="1">
      <alignment horizontal="left" vertical="top" wrapText="1"/>
    </xf>
    <xf numFmtId="9" fontId="0" fillId="0" borderId="0" xfId="0" applyNumberFormat="1" applyAlignment="1">
      <alignment horizontal="center" vertical="top" wrapText="1"/>
    </xf>
    <xf numFmtId="0" fontId="0" fillId="0" borderId="0" xfId="0" applyAlignment="1">
      <alignment horizontal="left" vertical="center" wrapText="1"/>
    </xf>
    <xf numFmtId="0" fontId="0" fillId="96" borderId="0" xfId="0" applyFill="1"/>
    <xf numFmtId="0" fontId="2" fillId="96" borderId="0" xfId="0" applyFont="1" applyFill="1"/>
    <xf numFmtId="0" fontId="0" fillId="0" borderId="4" xfId="0" applyBorder="1" applyAlignment="1">
      <alignment horizontal="center" vertical="center"/>
    </xf>
    <xf numFmtId="0" fontId="0" fillId="0" borderId="2" xfId="0" applyBorder="1" applyAlignment="1">
      <alignment horizontal="left" vertical="center" wrapText="1"/>
    </xf>
    <xf numFmtId="166" fontId="86" fillId="0" borderId="0" xfId="0" applyNumberFormat="1" applyFont="1" applyAlignment="1">
      <alignment horizontal="right" vertical="top"/>
    </xf>
    <xf numFmtId="0" fontId="70" fillId="0" borderId="0" xfId="0" applyFont="1" applyAlignment="1">
      <alignment horizontal="left" vertical="top"/>
    </xf>
    <xf numFmtId="0" fontId="70" fillId="0" borderId="0" xfId="0" applyFont="1" applyAlignment="1">
      <alignment horizontal="center"/>
    </xf>
    <xf numFmtId="0" fontId="70" fillId="0" borderId="0" xfId="0" applyFont="1"/>
    <xf numFmtId="0" fontId="0" fillId="0" borderId="0" xfId="0" applyAlignment="1">
      <alignment horizontal="right"/>
    </xf>
    <xf numFmtId="4" fontId="0" fillId="0" borderId="4" xfId="0" applyNumberFormat="1" applyBorder="1" applyAlignment="1">
      <alignment horizontal="right"/>
    </xf>
    <xf numFmtId="4" fontId="0" fillId="0" borderId="0" xfId="0" applyNumberFormat="1" applyAlignment="1">
      <alignment horizontal="right"/>
    </xf>
    <xf numFmtId="0" fontId="0" fillId="0" borderId="0" xfId="0" applyAlignment="1">
      <alignment horizontal="left" vertical="top" wrapText="1" indent="3"/>
    </xf>
    <xf numFmtId="0" fontId="87" fillId="0" borderId="0" xfId="0" applyFont="1" applyAlignment="1">
      <alignment horizontal="left" vertical="top" wrapText="1"/>
    </xf>
    <xf numFmtId="0" fontId="87" fillId="0" borderId="0" xfId="0" applyFont="1"/>
    <xf numFmtId="0" fontId="0" fillId="0" borderId="0" xfId="0" applyAlignment="1">
      <alignment horizontal="right" vertical="top"/>
    </xf>
    <xf numFmtId="166" fontId="0" fillId="0" borderId="0" xfId="0" applyNumberFormat="1" applyAlignment="1">
      <alignment horizontal="right" vertical="top"/>
    </xf>
    <xf numFmtId="181" fontId="0" fillId="0" borderId="0" xfId="0" applyNumberFormat="1" applyAlignment="1">
      <alignment horizontal="center"/>
    </xf>
    <xf numFmtId="0" fontId="0" fillId="0" borderId="2" xfId="0" applyBorder="1" applyAlignment="1">
      <alignment horizontal="left" vertical="top" wrapText="1"/>
    </xf>
    <xf numFmtId="180" fontId="0" fillId="0" borderId="0" xfId="0" applyNumberFormat="1" applyAlignment="1" applyProtection="1">
      <alignment horizontal="center"/>
      <protection locked="0"/>
    </xf>
    <xf numFmtId="180" fontId="0" fillId="0" borderId="0" xfId="0" applyNumberFormat="1" applyAlignment="1" applyProtection="1">
      <alignment horizontal="center" wrapText="1"/>
      <protection locked="0"/>
    </xf>
    <xf numFmtId="180" fontId="0" fillId="0" borderId="0" xfId="0" applyNumberFormat="1" applyProtection="1">
      <protection locked="0"/>
    </xf>
    <xf numFmtId="180" fontId="0" fillId="0" borderId="3" xfId="0" applyNumberFormat="1" applyBorder="1" applyAlignment="1" applyProtection="1">
      <alignment horizontal="center" wrapText="1"/>
      <protection locked="0"/>
    </xf>
    <xf numFmtId="180" fontId="0" fillId="0" borderId="1" xfId="0" applyNumberFormat="1" applyBorder="1" applyAlignment="1" applyProtection="1">
      <alignment horizontal="center" wrapText="1"/>
      <protection locked="0"/>
    </xf>
    <xf numFmtId="180" fontId="2" fillId="0" borderId="0" xfId="0" applyNumberFormat="1" applyFont="1" applyAlignment="1" applyProtection="1">
      <alignment horizontal="center" wrapText="1"/>
      <protection locked="0"/>
    </xf>
    <xf numFmtId="180" fontId="0" fillId="0" borderId="1" xfId="0" applyNumberFormat="1" applyBorder="1" applyAlignment="1" applyProtection="1">
      <alignment horizontal="center" vertical="top" wrapText="1"/>
      <protection locked="0"/>
    </xf>
    <xf numFmtId="180" fontId="0" fillId="0" borderId="0" xfId="0" applyNumberFormat="1" applyAlignment="1" applyProtection="1">
      <alignment horizontal="center" vertical="top" wrapText="1"/>
      <protection locked="0"/>
    </xf>
    <xf numFmtId="180" fontId="2" fillId="0" borderId="0" xfId="0" applyNumberFormat="1" applyFont="1" applyAlignment="1" applyProtection="1">
      <alignment vertical="center" wrapText="1"/>
      <protection locked="0"/>
    </xf>
    <xf numFmtId="180" fontId="0" fillId="0" borderId="0" xfId="0" applyNumberFormat="1" applyAlignment="1" applyProtection="1">
      <alignment horizontal="right" wrapText="1"/>
      <protection locked="0"/>
    </xf>
    <xf numFmtId="180" fontId="2" fillId="0" borderId="0" xfId="0" applyNumberFormat="1" applyFont="1" applyProtection="1">
      <protection locked="0"/>
    </xf>
    <xf numFmtId="4" fontId="0" fillId="0" borderId="0" xfId="0" applyNumberFormat="1" applyAlignment="1" applyProtection="1">
      <alignment horizontal="center" wrapText="1"/>
      <protection locked="0"/>
    </xf>
    <xf numFmtId="180" fontId="0" fillId="0" borderId="0" xfId="0" applyNumberFormat="1" applyAlignment="1" applyProtection="1">
      <alignment wrapText="1"/>
      <protection locked="0"/>
    </xf>
    <xf numFmtId="180" fontId="0" fillId="0" borderId="3" xfId="0" applyNumberFormat="1" applyBorder="1" applyAlignment="1" applyProtection="1">
      <alignment vertical="center" wrapText="1"/>
      <protection locked="0"/>
    </xf>
    <xf numFmtId="180" fontId="99" fillId="0" borderId="0" xfId="0" applyNumberFormat="1" applyFont="1" applyProtection="1">
      <protection locked="0"/>
    </xf>
    <xf numFmtId="180" fontId="0" fillId="0" borderId="0" xfId="0" applyNumberFormat="1" applyAlignment="1" applyProtection="1">
      <alignment horizontal="right"/>
      <protection locked="0"/>
    </xf>
    <xf numFmtId="0" fontId="70" fillId="0" borderId="0" xfId="0" applyFont="1" applyAlignment="1" applyProtection="1">
      <alignment horizontal="right"/>
      <protection locked="0"/>
    </xf>
    <xf numFmtId="0" fontId="0" fillId="0" borderId="0" xfId="0" applyAlignment="1" applyProtection="1">
      <alignment horizontal="right"/>
      <protection locked="0"/>
    </xf>
    <xf numFmtId="4" fontId="0" fillId="0" borderId="0" xfId="0" applyNumberFormat="1" applyAlignment="1" applyProtection="1">
      <alignment horizontal="right" wrapText="1"/>
      <protection locked="0"/>
    </xf>
    <xf numFmtId="182" fontId="0" fillId="0" borderId="0" xfId="0" applyNumberFormat="1" applyAlignment="1" applyProtection="1">
      <alignment horizontal="right"/>
      <protection locked="0"/>
    </xf>
    <xf numFmtId="4" fontId="0" fillId="0" borderId="3" xfId="0" applyNumberFormat="1" applyBorder="1" applyAlignment="1" applyProtection="1">
      <alignment horizontal="right"/>
      <protection locked="0"/>
    </xf>
    <xf numFmtId="4" fontId="0" fillId="0" borderId="0" xfId="0" applyNumberFormat="1" applyAlignment="1" applyProtection="1">
      <alignment horizontal="right"/>
      <protection locked="0"/>
    </xf>
    <xf numFmtId="0" fontId="0" fillId="0" borderId="0" xfId="0" applyProtection="1">
      <protection locked="0"/>
    </xf>
    <xf numFmtId="182" fontId="0" fillId="0" borderId="3" xfId="0" applyNumberFormat="1" applyBorder="1" applyAlignment="1" applyProtection="1">
      <alignment horizontal="right"/>
      <protection locked="0"/>
    </xf>
    <xf numFmtId="180" fontId="87" fillId="0" borderId="0" xfId="0" applyNumberFormat="1" applyFont="1" applyProtection="1">
      <protection locked="0"/>
    </xf>
    <xf numFmtId="180" fontId="2" fillId="0" borderId="0" xfId="0" applyNumberFormat="1" applyFont="1" applyAlignment="1" applyProtection="1">
      <alignment horizontal="right" wrapText="1"/>
      <protection locked="0"/>
    </xf>
    <xf numFmtId="180" fontId="0" fillId="0" borderId="3" xfId="0" applyNumberFormat="1" applyBorder="1" applyAlignment="1" applyProtection="1">
      <alignment horizontal="right" wrapText="1"/>
      <protection locked="0"/>
    </xf>
    <xf numFmtId="4" fontId="0" fillId="0" borderId="4" xfId="0" applyNumberFormat="1" applyBorder="1" applyAlignment="1">
      <alignment horizontal="right" wrapText="1"/>
    </xf>
    <xf numFmtId="4" fontId="0" fillId="0" borderId="1" xfId="0" applyNumberFormat="1" applyBorder="1" applyAlignment="1">
      <alignment horizontal="right" vertical="top"/>
    </xf>
    <xf numFmtId="4" fontId="0" fillId="0" borderId="0" xfId="0" applyNumberFormat="1" applyAlignment="1">
      <alignment horizontal="right" vertical="top"/>
    </xf>
    <xf numFmtId="4" fontId="0" fillId="0" borderId="0" xfId="0" applyNumberFormat="1"/>
    <xf numFmtId="4" fontId="2" fillId="0" borderId="0" xfId="0" applyNumberFormat="1" applyFont="1"/>
    <xf numFmtId="4" fontId="0" fillId="0" borderId="4" xfId="0" applyNumberFormat="1" applyBorder="1"/>
    <xf numFmtId="4" fontId="99" fillId="0" borderId="0" xfId="0" applyNumberFormat="1" applyFont="1" applyAlignment="1">
      <alignment horizontal="right"/>
    </xf>
    <xf numFmtId="4" fontId="100" fillId="0" borderId="0" xfId="0" applyNumberFormat="1" applyFont="1" applyAlignment="1" applyProtection="1">
      <alignment horizontal="right"/>
      <protection locked="0"/>
    </xf>
    <xf numFmtId="4" fontId="70" fillId="0" borderId="0" xfId="0" applyNumberFormat="1" applyFont="1" applyAlignment="1">
      <alignment horizontal="right"/>
    </xf>
    <xf numFmtId="4" fontId="0" fillId="0" borderId="31" xfId="0" applyNumberFormat="1" applyBorder="1" applyAlignment="1">
      <alignment horizontal="right"/>
    </xf>
    <xf numFmtId="4" fontId="87" fillId="0" borderId="0" xfId="0" applyNumberFormat="1" applyFont="1" applyAlignment="1">
      <alignment horizontal="right"/>
    </xf>
    <xf numFmtId="0" fontId="2" fillId="0" borderId="0" xfId="335" applyFont="1" applyAlignment="1" applyProtection="1">
      <alignment horizontal="left" vertical="top" wrapText="1"/>
      <protection locked="0"/>
    </xf>
    <xf numFmtId="180" fontId="0" fillId="0" borderId="0" xfId="0" applyNumberFormat="1" applyBorder="1" applyAlignment="1" applyProtection="1">
      <alignment horizontal="center" wrapText="1"/>
      <protection locked="0"/>
    </xf>
    <xf numFmtId="0" fontId="0" fillId="0" borderId="0" xfId="0" applyAlignment="1">
      <alignment horizontal="center" vertical="center"/>
    </xf>
    <xf numFmtId="180" fontId="0" fillId="0" borderId="0" xfId="0" applyNumberFormat="1" applyAlignment="1" applyProtection="1">
      <alignment horizontal="center"/>
      <protection locked="0"/>
    </xf>
    <xf numFmtId="180" fontId="0" fillId="0" borderId="0" xfId="0" applyNumberFormat="1" applyAlignment="1" applyProtection="1">
      <alignment horizontal="center" vertical="center"/>
      <protection locked="0"/>
    </xf>
  </cellXfs>
  <cellStyles count="967">
    <cellStyle name="20% - Accent1" xfId="202" xr:uid="{00000000-0005-0000-0000-000000000000}"/>
    <cellStyle name="20% - Accent1 2" xfId="38" xr:uid="{00000000-0005-0000-0000-000001000000}"/>
    <cellStyle name="20% - Accent1 2 2" xfId="39" xr:uid="{00000000-0005-0000-0000-000002000000}"/>
    <cellStyle name="20% - Accent1 2 3" xfId="239" xr:uid="{00000000-0005-0000-0000-000003000000}"/>
    <cellStyle name="20% - Accent1 2 3 2" xfId="703" xr:uid="{00000000-0005-0000-0000-000004000000}"/>
    <cellStyle name="20% - Accent1 2 4" xfId="706" xr:uid="{00000000-0005-0000-0000-000005000000}"/>
    <cellStyle name="20% - Accent1 3" xfId="40" xr:uid="{00000000-0005-0000-0000-000006000000}"/>
    <cellStyle name="20% - Accent2" xfId="225" xr:uid="{00000000-0005-0000-0000-000007000000}"/>
    <cellStyle name="20% - Accent2 2" xfId="41" xr:uid="{00000000-0005-0000-0000-000008000000}"/>
    <cellStyle name="20% - Accent2 2 2" xfId="42" xr:uid="{00000000-0005-0000-0000-000009000000}"/>
    <cellStyle name="20% - Accent2 2 3" xfId="240" xr:uid="{00000000-0005-0000-0000-00000A000000}"/>
    <cellStyle name="20% - Accent2 2 3 2" xfId="663" xr:uid="{00000000-0005-0000-0000-00000B000000}"/>
    <cellStyle name="20% - Accent2 2 4" xfId="699" xr:uid="{00000000-0005-0000-0000-00000C000000}"/>
    <cellStyle name="20% - Accent2 3" xfId="43" xr:uid="{00000000-0005-0000-0000-00000D000000}"/>
    <cellStyle name="20% - Accent3" xfId="196" xr:uid="{00000000-0005-0000-0000-00000E000000}"/>
    <cellStyle name="20% - Accent3 2" xfId="44" xr:uid="{00000000-0005-0000-0000-00000F000000}"/>
    <cellStyle name="20% - Accent3 2 2" xfId="45" xr:uid="{00000000-0005-0000-0000-000010000000}"/>
    <cellStyle name="20% - Accent3 2 3" xfId="241" xr:uid="{00000000-0005-0000-0000-000011000000}"/>
    <cellStyle name="20% - Accent3 2 3 2" xfId="735" xr:uid="{00000000-0005-0000-0000-000012000000}"/>
    <cellStyle name="20% - Accent3 2 4" xfId="762" xr:uid="{00000000-0005-0000-0000-000013000000}"/>
    <cellStyle name="20% - Accent4" xfId="224" xr:uid="{00000000-0005-0000-0000-000014000000}"/>
    <cellStyle name="20% - Accent4 2" xfId="46" xr:uid="{00000000-0005-0000-0000-000015000000}"/>
    <cellStyle name="20% - Accent4 2 2" xfId="47" xr:uid="{00000000-0005-0000-0000-000016000000}"/>
    <cellStyle name="20% - Accent4 2 3" xfId="242" xr:uid="{00000000-0005-0000-0000-000017000000}"/>
    <cellStyle name="20% - Accent4 2 3 2" xfId="670" xr:uid="{00000000-0005-0000-0000-000018000000}"/>
    <cellStyle name="20% - Accent4 2 4" xfId="660" xr:uid="{00000000-0005-0000-0000-000019000000}"/>
    <cellStyle name="20% - Accent4 3" xfId="48" xr:uid="{00000000-0005-0000-0000-00001A000000}"/>
    <cellStyle name="20% - Accent5" xfId="223" xr:uid="{00000000-0005-0000-0000-00001B000000}"/>
    <cellStyle name="20% - Accent5 2" xfId="49" xr:uid="{00000000-0005-0000-0000-00001C000000}"/>
    <cellStyle name="20% - Accent5 2 2" xfId="50" xr:uid="{00000000-0005-0000-0000-00001D000000}"/>
    <cellStyle name="20% - Accent5 2 3" xfId="243" xr:uid="{00000000-0005-0000-0000-00001E000000}"/>
    <cellStyle name="20% - Accent5 2 3 2" xfId="743" xr:uid="{00000000-0005-0000-0000-00001F000000}"/>
    <cellStyle name="20% - Accent5 2 4" xfId="763" xr:uid="{00000000-0005-0000-0000-000020000000}"/>
    <cellStyle name="20% - Accent6" xfId="222" xr:uid="{00000000-0005-0000-0000-000021000000}"/>
    <cellStyle name="20% - Accent6 2" xfId="51" xr:uid="{00000000-0005-0000-0000-000022000000}"/>
    <cellStyle name="20% - Accent6 2 2" xfId="52" xr:uid="{00000000-0005-0000-0000-000023000000}"/>
    <cellStyle name="20% - Accent6 2 3" xfId="244" xr:uid="{00000000-0005-0000-0000-000024000000}"/>
    <cellStyle name="20% - Accent6 2 3 2" xfId="734" xr:uid="{00000000-0005-0000-0000-000025000000}"/>
    <cellStyle name="20% - Accent6 2 4" xfId="682" xr:uid="{00000000-0005-0000-0000-000026000000}"/>
    <cellStyle name="20% - Accent6 3" xfId="53" xr:uid="{00000000-0005-0000-0000-000027000000}"/>
    <cellStyle name="20% - Isticanje1 2" xfId="443" xr:uid="{00000000-0005-0000-0000-000028000000}"/>
    <cellStyle name="20% - Isticanje1 2 2" xfId="444" xr:uid="{00000000-0005-0000-0000-000029000000}"/>
    <cellStyle name="20% - Isticanje1 2 3" xfId="826" xr:uid="{00000000-0005-0000-0000-00002A000000}"/>
    <cellStyle name="20% - Isticanje2 2" xfId="445" xr:uid="{00000000-0005-0000-0000-00002B000000}"/>
    <cellStyle name="20% - Isticanje2 2 2" xfId="446" xr:uid="{00000000-0005-0000-0000-00002C000000}"/>
    <cellStyle name="20% - Isticanje2 2 3" xfId="827" xr:uid="{00000000-0005-0000-0000-00002D000000}"/>
    <cellStyle name="20% - Isticanje3 2" xfId="447" xr:uid="{00000000-0005-0000-0000-00002E000000}"/>
    <cellStyle name="20% - Isticanje3 2 2" xfId="448" xr:uid="{00000000-0005-0000-0000-00002F000000}"/>
    <cellStyle name="20% - Isticanje3 2 3" xfId="828" xr:uid="{00000000-0005-0000-0000-000030000000}"/>
    <cellStyle name="20% - Isticanje4 2" xfId="449" xr:uid="{00000000-0005-0000-0000-000031000000}"/>
    <cellStyle name="20% - Isticanje4 2 2" xfId="450" xr:uid="{00000000-0005-0000-0000-000032000000}"/>
    <cellStyle name="20% - Isticanje4 2 3" xfId="829" xr:uid="{00000000-0005-0000-0000-000033000000}"/>
    <cellStyle name="20% - Isticanje5 2" xfId="451" xr:uid="{00000000-0005-0000-0000-000034000000}"/>
    <cellStyle name="20% - Isticanje5 2 2" xfId="830" xr:uid="{00000000-0005-0000-0000-000035000000}"/>
    <cellStyle name="20% - Isticanje6 2" xfId="452" xr:uid="{00000000-0005-0000-0000-000036000000}"/>
    <cellStyle name="20% - Isticanje6 2 2" xfId="453" xr:uid="{00000000-0005-0000-0000-000037000000}"/>
    <cellStyle name="20% - Isticanje6 2 3" xfId="831" xr:uid="{00000000-0005-0000-0000-000038000000}"/>
    <cellStyle name="40% - Accent1" xfId="221" xr:uid="{00000000-0005-0000-0000-000039000000}"/>
    <cellStyle name="40% - Accent1 2" xfId="54" xr:uid="{00000000-0005-0000-0000-00003A000000}"/>
    <cellStyle name="40% - Accent1 2 2" xfId="55" xr:uid="{00000000-0005-0000-0000-00003B000000}"/>
    <cellStyle name="40% - Accent1 2 3" xfId="245" xr:uid="{00000000-0005-0000-0000-00003C000000}"/>
    <cellStyle name="40% - Accent1 2 3 2" xfId="725" xr:uid="{00000000-0005-0000-0000-00003D000000}"/>
    <cellStyle name="40% - Accent1 2 4" xfId="739" xr:uid="{00000000-0005-0000-0000-00003E000000}"/>
    <cellStyle name="40% - Accent1 3" xfId="56" xr:uid="{00000000-0005-0000-0000-00003F000000}"/>
    <cellStyle name="40% - Accent2" xfId="220" xr:uid="{00000000-0005-0000-0000-000040000000}"/>
    <cellStyle name="40% - Accent2 2" xfId="57" xr:uid="{00000000-0005-0000-0000-000041000000}"/>
    <cellStyle name="40% - Accent2 2 2" xfId="58" xr:uid="{00000000-0005-0000-0000-000042000000}"/>
    <cellStyle name="40% - Accent2 2 3" xfId="246" xr:uid="{00000000-0005-0000-0000-000043000000}"/>
    <cellStyle name="40% - Accent2 2 3 2" xfId="696" xr:uid="{00000000-0005-0000-0000-000044000000}"/>
    <cellStyle name="40% - Accent2 2 4" xfId="710" xr:uid="{00000000-0005-0000-0000-000045000000}"/>
    <cellStyle name="40% - Accent3" xfId="214" xr:uid="{00000000-0005-0000-0000-000046000000}"/>
    <cellStyle name="40% - Accent3 2" xfId="59" xr:uid="{00000000-0005-0000-0000-000047000000}"/>
    <cellStyle name="40% - Accent3 2 2" xfId="60" xr:uid="{00000000-0005-0000-0000-000048000000}"/>
    <cellStyle name="40% - Accent3 2 3" xfId="247" xr:uid="{00000000-0005-0000-0000-000049000000}"/>
    <cellStyle name="40% - Accent3 2 3 2" xfId="695" xr:uid="{00000000-0005-0000-0000-00004A000000}"/>
    <cellStyle name="40% - Accent3 2 4" xfId="729" xr:uid="{00000000-0005-0000-0000-00004B000000}"/>
    <cellStyle name="40% - Accent4" xfId="205" xr:uid="{00000000-0005-0000-0000-00004C000000}"/>
    <cellStyle name="40% - Accent4 2" xfId="61" xr:uid="{00000000-0005-0000-0000-00004D000000}"/>
    <cellStyle name="40% - Accent4 2 2" xfId="62" xr:uid="{00000000-0005-0000-0000-00004E000000}"/>
    <cellStyle name="40% - Accent4 2 3" xfId="248" xr:uid="{00000000-0005-0000-0000-00004F000000}"/>
    <cellStyle name="40% - Accent4 2 3 2" xfId="690" xr:uid="{00000000-0005-0000-0000-000050000000}"/>
    <cellStyle name="40% - Accent4 2 4" xfId="702" xr:uid="{00000000-0005-0000-0000-000051000000}"/>
    <cellStyle name="40% - Accent4 3" xfId="63" xr:uid="{00000000-0005-0000-0000-000052000000}"/>
    <cellStyle name="40% - Accent5" xfId="209" xr:uid="{00000000-0005-0000-0000-000053000000}"/>
    <cellStyle name="40% - Accent5 2" xfId="64" xr:uid="{00000000-0005-0000-0000-000054000000}"/>
    <cellStyle name="40% - Accent5 2 2" xfId="65" xr:uid="{00000000-0005-0000-0000-000055000000}"/>
    <cellStyle name="40% - Accent5 2 3" xfId="249" xr:uid="{00000000-0005-0000-0000-000056000000}"/>
    <cellStyle name="40% - Accent5 2 3 2" xfId="730" xr:uid="{00000000-0005-0000-0000-000057000000}"/>
    <cellStyle name="40% - Accent5 2 4" xfId="717" xr:uid="{00000000-0005-0000-0000-000058000000}"/>
    <cellStyle name="40% - Accent5 3" xfId="66" xr:uid="{00000000-0005-0000-0000-000059000000}"/>
    <cellStyle name="40% - Accent6" xfId="219" xr:uid="{00000000-0005-0000-0000-00005A000000}"/>
    <cellStyle name="40% - Accent6 2" xfId="67" xr:uid="{00000000-0005-0000-0000-00005B000000}"/>
    <cellStyle name="40% - Accent6 2 2" xfId="68" xr:uid="{00000000-0005-0000-0000-00005C000000}"/>
    <cellStyle name="40% - Accent6 2 3" xfId="250" xr:uid="{00000000-0005-0000-0000-00005D000000}"/>
    <cellStyle name="40% - Accent6 2 3 2" xfId="707" xr:uid="{00000000-0005-0000-0000-00005E000000}"/>
    <cellStyle name="40% - Accent6 2 4" xfId="661" xr:uid="{00000000-0005-0000-0000-00005F000000}"/>
    <cellStyle name="40% - Accent6 3" xfId="69" xr:uid="{00000000-0005-0000-0000-000060000000}"/>
    <cellStyle name="40% - Isticanje1 2" xfId="454" xr:uid="{00000000-0005-0000-0000-000061000000}"/>
    <cellStyle name="40% - Isticanje2 2" xfId="455" xr:uid="{00000000-0005-0000-0000-000062000000}"/>
    <cellStyle name="40% - Isticanje2 2 2" xfId="832" xr:uid="{00000000-0005-0000-0000-000063000000}"/>
    <cellStyle name="40% - Isticanje3 2" xfId="456" xr:uid="{00000000-0005-0000-0000-000064000000}"/>
    <cellStyle name="40% - Isticanje3 2 2" xfId="457" xr:uid="{00000000-0005-0000-0000-000065000000}"/>
    <cellStyle name="40% - Isticanje3 2 3" xfId="833" xr:uid="{00000000-0005-0000-0000-000066000000}"/>
    <cellStyle name="40% - Isticanje4 2" xfId="458" xr:uid="{00000000-0005-0000-0000-000067000000}"/>
    <cellStyle name="40% - Isticanje4 2 2" xfId="459" xr:uid="{00000000-0005-0000-0000-000068000000}"/>
    <cellStyle name="40% - Isticanje4 2 3" xfId="834" xr:uid="{00000000-0005-0000-0000-000069000000}"/>
    <cellStyle name="40% - Isticanje5 2" xfId="460" xr:uid="{00000000-0005-0000-0000-00006A000000}"/>
    <cellStyle name="40% - Isticanje5 2 2" xfId="461" xr:uid="{00000000-0005-0000-0000-00006B000000}"/>
    <cellStyle name="40% - Isticanje5 2 3" xfId="835" xr:uid="{00000000-0005-0000-0000-00006C000000}"/>
    <cellStyle name="40% - Isticanje6 2" xfId="462" xr:uid="{00000000-0005-0000-0000-00006D000000}"/>
    <cellStyle name="40% - Isticanje6 2 2" xfId="463" xr:uid="{00000000-0005-0000-0000-00006E000000}"/>
    <cellStyle name="40% - Isticanje6 2 3" xfId="836" xr:uid="{00000000-0005-0000-0000-00006F000000}"/>
    <cellStyle name="40% - Naglasak1" xfId="464" xr:uid="{00000000-0005-0000-0000-000070000000}"/>
    <cellStyle name="40% - Naglasak1 2" xfId="465" xr:uid="{00000000-0005-0000-0000-000071000000}"/>
    <cellStyle name="40% - Naglasak1 2 2" xfId="837" xr:uid="{00000000-0005-0000-0000-000072000000}"/>
    <cellStyle name="60% - Accent1" xfId="218" xr:uid="{00000000-0005-0000-0000-000073000000}"/>
    <cellStyle name="60% - Accent1 2" xfId="70" xr:uid="{00000000-0005-0000-0000-000074000000}"/>
    <cellStyle name="60% - Accent1 2 2" xfId="251" xr:uid="{00000000-0005-0000-0000-000075000000}"/>
    <cellStyle name="60% - Accent1 2 2 2" xfId="759" xr:uid="{00000000-0005-0000-0000-000076000000}"/>
    <cellStyle name="60% - Accent1 2 3" xfId="683" xr:uid="{00000000-0005-0000-0000-000077000000}"/>
    <cellStyle name="60% - Accent1 3" xfId="71" xr:uid="{00000000-0005-0000-0000-000078000000}"/>
    <cellStyle name="60% - Accent2" xfId="217" xr:uid="{00000000-0005-0000-0000-000079000000}"/>
    <cellStyle name="60% - Accent2 2" xfId="72" xr:uid="{00000000-0005-0000-0000-00007A000000}"/>
    <cellStyle name="60% - Accent2 2 2" xfId="252" xr:uid="{00000000-0005-0000-0000-00007B000000}"/>
    <cellStyle name="60% - Accent2 2 2 2" xfId="747" xr:uid="{00000000-0005-0000-0000-00007C000000}"/>
    <cellStyle name="60% - Accent2 2 3" xfId="740" xr:uid="{00000000-0005-0000-0000-00007D000000}"/>
    <cellStyle name="60% - Accent2 3" xfId="73" xr:uid="{00000000-0005-0000-0000-00007E000000}"/>
    <cellStyle name="60% - Accent3" xfId="200" xr:uid="{00000000-0005-0000-0000-00007F000000}"/>
    <cellStyle name="60% - Accent3 2" xfId="74" xr:uid="{00000000-0005-0000-0000-000080000000}"/>
    <cellStyle name="60% - Accent3 2 2" xfId="253" xr:uid="{00000000-0005-0000-0000-000081000000}"/>
    <cellStyle name="60% - Accent3 2 2 2" xfId="686" xr:uid="{00000000-0005-0000-0000-000082000000}"/>
    <cellStyle name="60% - Accent3 2 3" xfId="665" xr:uid="{00000000-0005-0000-0000-000083000000}"/>
    <cellStyle name="60% - Accent3 3" xfId="75" xr:uid="{00000000-0005-0000-0000-000084000000}"/>
    <cellStyle name="60% - Accent4" xfId="208" xr:uid="{00000000-0005-0000-0000-000085000000}"/>
    <cellStyle name="60% - Accent4 2" xfId="76" xr:uid="{00000000-0005-0000-0000-000086000000}"/>
    <cellStyle name="60% - Accent4 2 2" xfId="254" xr:uid="{00000000-0005-0000-0000-000087000000}"/>
    <cellStyle name="60% - Accent4 2 2 2" xfId="754" xr:uid="{00000000-0005-0000-0000-000088000000}"/>
    <cellStyle name="60% - Accent4 2 3" xfId="711" xr:uid="{00000000-0005-0000-0000-000089000000}"/>
    <cellStyle name="60% - Accent4 3" xfId="77" xr:uid="{00000000-0005-0000-0000-00008A000000}"/>
    <cellStyle name="60% - Accent5" xfId="216" xr:uid="{00000000-0005-0000-0000-00008B000000}"/>
    <cellStyle name="60% - Accent5 2" xfId="78" xr:uid="{00000000-0005-0000-0000-00008C000000}"/>
    <cellStyle name="60% - Accent5 2 2" xfId="255" xr:uid="{00000000-0005-0000-0000-00008D000000}"/>
    <cellStyle name="60% - Accent5 2 2 2" xfId="750" xr:uid="{00000000-0005-0000-0000-00008E000000}"/>
    <cellStyle name="60% - Accent5 2 3" xfId="718" xr:uid="{00000000-0005-0000-0000-00008F000000}"/>
    <cellStyle name="60% - Accent5 3" xfId="79" xr:uid="{00000000-0005-0000-0000-000090000000}"/>
    <cellStyle name="60% - Accent6" xfId="199" xr:uid="{00000000-0005-0000-0000-000091000000}"/>
    <cellStyle name="60% - Accent6 2" xfId="80" xr:uid="{00000000-0005-0000-0000-000092000000}"/>
    <cellStyle name="60% - Accent6 2 2" xfId="256" xr:uid="{00000000-0005-0000-0000-000093000000}"/>
    <cellStyle name="60% - Accent6 2 2 2" xfId="744" xr:uid="{00000000-0005-0000-0000-000094000000}"/>
    <cellStyle name="60% - Accent6 2 3" xfId="728" xr:uid="{00000000-0005-0000-0000-000095000000}"/>
    <cellStyle name="60% - Accent6 3" xfId="81" xr:uid="{00000000-0005-0000-0000-000096000000}"/>
    <cellStyle name="60% - Isticanje1 2" xfId="466" xr:uid="{00000000-0005-0000-0000-000097000000}"/>
    <cellStyle name="60% - Isticanje1 2 2" xfId="467" xr:uid="{00000000-0005-0000-0000-000098000000}"/>
    <cellStyle name="60% - Isticanje1 2 3" xfId="838" xr:uid="{00000000-0005-0000-0000-000099000000}"/>
    <cellStyle name="60% - Isticanje2 2" xfId="468" xr:uid="{00000000-0005-0000-0000-00009A000000}"/>
    <cellStyle name="60% - Isticanje2 2 2" xfId="469" xr:uid="{00000000-0005-0000-0000-00009B000000}"/>
    <cellStyle name="60% - Isticanje2 2 3" xfId="839" xr:uid="{00000000-0005-0000-0000-00009C000000}"/>
    <cellStyle name="60% - Isticanje3 2" xfId="470" xr:uid="{00000000-0005-0000-0000-00009D000000}"/>
    <cellStyle name="60% - Isticanje3 2 2" xfId="471" xr:uid="{00000000-0005-0000-0000-00009E000000}"/>
    <cellStyle name="60% - Isticanje3 2 3" xfId="840" xr:uid="{00000000-0005-0000-0000-00009F000000}"/>
    <cellStyle name="60% - Isticanje4 2" xfId="472" xr:uid="{00000000-0005-0000-0000-0000A0000000}"/>
    <cellStyle name="60% - Isticanje4 2 2" xfId="473" xr:uid="{00000000-0005-0000-0000-0000A1000000}"/>
    <cellStyle name="60% - Isticanje4 2 3" xfId="841" xr:uid="{00000000-0005-0000-0000-0000A2000000}"/>
    <cellStyle name="60% - Isticanje5 2" xfId="474" xr:uid="{00000000-0005-0000-0000-0000A3000000}"/>
    <cellStyle name="60% - Isticanje5 2 2" xfId="475" xr:uid="{00000000-0005-0000-0000-0000A4000000}"/>
    <cellStyle name="60% - Isticanje5 2 3" xfId="842" xr:uid="{00000000-0005-0000-0000-0000A5000000}"/>
    <cellStyle name="60% - Isticanje6 2" xfId="476" xr:uid="{00000000-0005-0000-0000-0000A6000000}"/>
    <cellStyle name="60% - Isticanje6 2 2" xfId="477" xr:uid="{00000000-0005-0000-0000-0000A7000000}"/>
    <cellStyle name="60% - Isticanje6 2 3" xfId="843" xr:uid="{00000000-0005-0000-0000-0000A8000000}"/>
    <cellStyle name="A4 Small 210 x 297 mm" xfId="82" xr:uid="{00000000-0005-0000-0000-0000A9000000}"/>
    <cellStyle name="A4 Small 210 x 297 mm 13 2" xfId="844" xr:uid="{00000000-0005-0000-0000-0000AA000000}"/>
    <cellStyle name="A4 Small 210 x 297 mm 13 2 2" xfId="845" xr:uid="{00000000-0005-0000-0000-0000AB000000}"/>
    <cellStyle name="Accent1" xfId="226" xr:uid="{00000000-0005-0000-0000-0000AC000000}"/>
    <cellStyle name="Accent1 2" xfId="83" xr:uid="{00000000-0005-0000-0000-0000AD000000}"/>
    <cellStyle name="Accent1 2 2" xfId="257" xr:uid="{00000000-0005-0000-0000-0000AE000000}"/>
    <cellStyle name="Accent1 2 2 2" xfId="748" xr:uid="{00000000-0005-0000-0000-0000AF000000}"/>
    <cellStyle name="Accent1 2 3" xfId="339" xr:uid="{00000000-0005-0000-0000-0000B0000000}"/>
    <cellStyle name="Accent1 3" xfId="84" xr:uid="{00000000-0005-0000-0000-0000B1000000}"/>
    <cellStyle name="Accent2" xfId="215" xr:uid="{00000000-0005-0000-0000-0000B2000000}"/>
    <cellStyle name="Accent2 2" xfId="85" xr:uid="{00000000-0005-0000-0000-0000B3000000}"/>
    <cellStyle name="Accent2 2 2" xfId="258" xr:uid="{00000000-0005-0000-0000-0000B4000000}"/>
    <cellStyle name="Accent2 2 2 2" xfId="756" xr:uid="{00000000-0005-0000-0000-0000B5000000}"/>
    <cellStyle name="Accent2 2 3" xfId="713" xr:uid="{00000000-0005-0000-0000-0000B6000000}"/>
    <cellStyle name="Accent2 3" xfId="86" xr:uid="{00000000-0005-0000-0000-0000B7000000}"/>
    <cellStyle name="Accent3" xfId="198" xr:uid="{00000000-0005-0000-0000-0000B8000000}"/>
    <cellStyle name="Accent3 2" xfId="87" xr:uid="{00000000-0005-0000-0000-0000B9000000}"/>
    <cellStyle name="Accent3 2 2" xfId="259" xr:uid="{00000000-0005-0000-0000-0000BA000000}"/>
    <cellStyle name="Accent3 2 2 2" xfId="751" xr:uid="{00000000-0005-0000-0000-0000BB000000}"/>
    <cellStyle name="Accent3 2 3" xfId="705" xr:uid="{00000000-0005-0000-0000-0000BC000000}"/>
    <cellStyle name="Accent3 3" xfId="88" xr:uid="{00000000-0005-0000-0000-0000BD000000}"/>
    <cellStyle name="Accent4" xfId="197" xr:uid="{00000000-0005-0000-0000-0000BE000000}"/>
    <cellStyle name="Accent4 2" xfId="89" xr:uid="{00000000-0005-0000-0000-0000BF000000}"/>
    <cellStyle name="Accent4 2 2" xfId="260" xr:uid="{00000000-0005-0000-0000-0000C0000000}"/>
    <cellStyle name="Accent4 2 2 2" xfId="693" xr:uid="{00000000-0005-0000-0000-0000C1000000}"/>
    <cellStyle name="Accent4 2 3" xfId="662" xr:uid="{00000000-0005-0000-0000-0000C2000000}"/>
    <cellStyle name="Accent5" xfId="193" xr:uid="{00000000-0005-0000-0000-0000C3000000}"/>
    <cellStyle name="Accent5 2" xfId="90" xr:uid="{00000000-0005-0000-0000-0000C4000000}"/>
    <cellStyle name="Accent5 2 2" xfId="261" xr:uid="{00000000-0005-0000-0000-0000C5000000}"/>
    <cellStyle name="Accent5 2 2 2" xfId="675" xr:uid="{00000000-0005-0000-0000-0000C6000000}"/>
    <cellStyle name="Accent5 2 3" xfId="724" xr:uid="{00000000-0005-0000-0000-0000C7000000}"/>
    <cellStyle name="Accent6" xfId="204" xr:uid="{00000000-0005-0000-0000-0000C8000000}"/>
    <cellStyle name="Accent6 2" xfId="91" xr:uid="{00000000-0005-0000-0000-0000C9000000}"/>
    <cellStyle name="Accent6 2 2" xfId="262" xr:uid="{00000000-0005-0000-0000-0000CA000000}"/>
    <cellStyle name="Accent6 2 2 2" xfId="676" xr:uid="{00000000-0005-0000-0000-0000CB000000}"/>
    <cellStyle name="Accent6 2 3" xfId="698" xr:uid="{00000000-0005-0000-0000-0000CC000000}"/>
    <cellStyle name="Accent6 3" xfId="92" xr:uid="{00000000-0005-0000-0000-0000CD000000}"/>
    <cellStyle name="Bad" xfId="211" xr:uid="{00000000-0005-0000-0000-0000CE000000}"/>
    <cellStyle name="Bad 2" xfId="93" xr:uid="{00000000-0005-0000-0000-0000CF000000}"/>
    <cellStyle name="Bad 2 2" xfId="285" xr:uid="{00000000-0005-0000-0000-0000D0000000}"/>
    <cellStyle name="Bad 2 2 2" xfId="337" xr:uid="{00000000-0005-0000-0000-0000D1000000}"/>
    <cellStyle name="Bad 2 3" xfId="712" xr:uid="{00000000-0005-0000-0000-0000D2000000}"/>
    <cellStyle name="Bad 3" xfId="94" xr:uid="{00000000-0005-0000-0000-0000D3000000}"/>
    <cellStyle name="Bad 3 2" xfId="263" xr:uid="{00000000-0005-0000-0000-0000D4000000}"/>
    <cellStyle name="Bilješka 2" xfId="478" xr:uid="{00000000-0005-0000-0000-0000D5000000}"/>
    <cellStyle name="Bilješka 2 2" xfId="479" xr:uid="{00000000-0005-0000-0000-0000D6000000}"/>
    <cellStyle name="Bilješka 2 3" xfId="846" xr:uid="{00000000-0005-0000-0000-0000D7000000}"/>
    <cellStyle name="Calculation" xfId="195" xr:uid="{00000000-0005-0000-0000-0000D8000000}"/>
    <cellStyle name="Calculation 2" xfId="95" xr:uid="{00000000-0005-0000-0000-0000D9000000}"/>
    <cellStyle name="Calculation 2 2" xfId="264" xr:uid="{00000000-0005-0000-0000-0000DA000000}"/>
    <cellStyle name="Calculation 2 2 2" xfId="716" xr:uid="{00000000-0005-0000-0000-0000DB000000}"/>
    <cellStyle name="Calculation 2 3" xfId="761" xr:uid="{00000000-0005-0000-0000-0000DC000000}"/>
    <cellStyle name="Calculation 3" xfId="96" xr:uid="{00000000-0005-0000-0000-0000DD000000}"/>
    <cellStyle name="Check Cell" xfId="228" xr:uid="{00000000-0005-0000-0000-0000DE000000}"/>
    <cellStyle name="Check Cell 2" xfId="97" xr:uid="{00000000-0005-0000-0000-0000DF000000}"/>
    <cellStyle name="Check Cell 2 2" xfId="265" xr:uid="{00000000-0005-0000-0000-0000E0000000}"/>
    <cellStyle name="Check Cell 2 2 2" xfId="721" xr:uid="{00000000-0005-0000-0000-0000E1000000}"/>
    <cellStyle name="Check Cell 2 3" xfId="726" xr:uid="{00000000-0005-0000-0000-0000E2000000}"/>
    <cellStyle name="Comma 10" xfId="98" xr:uid="{00000000-0005-0000-0000-0000E3000000}"/>
    <cellStyle name="Comma 10 2" xfId="99" xr:uid="{00000000-0005-0000-0000-0000E4000000}"/>
    <cellStyle name="Comma 10 3" xfId="358" xr:uid="{00000000-0005-0000-0000-0000E5000000}"/>
    <cellStyle name="Comma 11" xfId="100" xr:uid="{00000000-0005-0000-0000-0000E6000000}"/>
    <cellStyle name="Comma 11 2" xfId="101" xr:uid="{00000000-0005-0000-0000-0000E7000000}"/>
    <cellStyle name="Comma 11 3" xfId="359" xr:uid="{00000000-0005-0000-0000-0000E8000000}"/>
    <cellStyle name="Comma 12" xfId="102" xr:uid="{00000000-0005-0000-0000-0000E9000000}"/>
    <cellStyle name="Comma 12 2" xfId="360" xr:uid="{00000000-0005-0000-0000-0000EA000000}"/>
    <cellStyle name="Comma 13" xfId="361" xr:uid="{00000000-0005-0000-0000-0000EB000000}"/>
    <cellStyle name="Comma 13 2" xfId="778" xr:uid="{00000000-0005-0000-0000-0000EC000000}"/>
    <cellStyle name="Comma 14" xfId="362" xr:uid="{00000000-0005-0000-0000-0000ED000000}"/>
    <cellStyle name="Comma 15" xfId="363" xr:uid="{00000000-0005-0000-0000-0000EE000000}"/>
    <cellStyle name="Comma 16" xfId="364" xr:uid="{00000000-0005-0000-0000-0000EF000000}"/>
    <cellStyle name="Comma 17" xfId="365" xr:uid="{00000000-0005-0000-0000-0000F0000000}"/>
    <cellStyle name="Comma 18" xfId="366" xr:uid="{00000000-0005-0000-0000-0000F1000000}"/>
    <cellStyle name="Comma 19" xfId="367" xr:uid="{00000000-0005-0000-0000-0000F2000000}"/>
    <cellStyle name="Comma 2" xfId="16" xr:uid="{00000000-0005-0000-0000-0000F3000000}"/>
    <cellStyle name="Comma 2 2" xfId="30" xr:uid="{00000000-0005-0000-0000-0000F4000000}"/>
    <cellStyle name="Comma 2 2 2" xfId="104" xr:uid="{00000000-0005-0000-0000-0000F5000000}"/>
    <cellStyle name="Comma 2 2 2 2" xfId="305" xr:uid="{00000000-0005-0000-0000-0000F6000000}"/>
    <cellStyle name="Comma 2 2 2 2 2" xfId="329" xr:uid="{00000000-0005-0000-0000-0000F7000000}"/>
    <cellStyle name="Comma 2 2 2 3" xfId="317" xr:uid="{00000000-0005-0000-0000-0000F8000000}"/>
    <cellStyle name="Comma 2 2 2 4" xfId="293" xr:uid="{00000000-0005-0000-0000-0000F9000000}"/>
    <cellStyle name="Comma 2 2 3" xfId="299" xr:uid="{00000000-0005-0000-0000-0000FA000000}"/>
    <cellStyle name="Comma 2 2 3 2" xfId="323" xr:uid="{00000000-0005-0000-0000-0000FB000000}"/>
    <cellStyle name="Comma 2 2 4" xfId="311" xr:uid="{00000000-0005-0000-0000-0000FC000000}"/>
    <cellStyle name="Comma 2 2 5" xfId="286" xr:uid="{00000000-0005-0000-0000-0000FD000000}"/>
    <cellStyle name="Comma 2 2 6" xfId="847" xr:uid="{00000000-0005-0000-0000-0000FE000000}"/>
    <cellStyle name="Comma 2 2 7" xfId="950" xr:uid="{00000000-0005-0000-0000-0000FF000000}"/>
    <cellStyle name="Comma 2 3" xfId="105" xr:uid="{00000000-0005-0000-0000-000000010000}"/>
    <cellStyle name="Comma 2 3 2" xfId="302" xr:uid="{00000000-0005-0000-0000-000001010000}"/>
    <cellStyle name="Comma 2 3 2 2" xfId="326" xr:uid="{00000000-0005-0000-0000-000002010000}"/>
    <cellStyle name="Comma 2 3 3" xfId="314" xr:uid="{00000000-0005-0000-0000-000003010000}"/>
    <cellStyle name="Comma 2 3 4" xfId="290" xr:uid="{00000000-0005-0000-0000-000004010000}"/>
    <cellStyle name="Comma 2 3 5" xfId="848" xr:uid="{00000000-0005-0000-0000-000005010000}"/>
    <cellStyle name="Comma 2 4" xfId="103" xr:uid="{00000000-0005-0000-0000-000006010000}"/>
    <cellStyle name="Comma 2 4 2" xfId="320" xr:uid="{00000000-0005-0000-0000-000007010000}"/>
    <cellStyle name="Comma 2 4 3" xfId="296" xr:uid="{00000000-0005-0000-0000-000008010000}"/>
    <cellStyle name="Comma 2 4 4" xfId="849" xr:uid="{00000000-0005-0000-0000-000009010000}"/>
    <cellStyle name="Comma 2 5" xfId="308" xr:uid="{00000000-0005-0000-0000-00000A010000}"/>
    <cellStyle name="Comma 2 5 2" xfId="368" xr:uid="{00000000-0005-0000-0000-00000B010000}"/>
    <cellStyle name="Comma 2 5 2 2" xfId="808" xr:uid="{00000000-0005-0000-0000-00000C010000}"/>
    <cellStyle name="Comma 2 5 3" xfId="355" xr:uid="{00000000-0005-0000-0000-00000D010000}"/>
    <cellStyle name="Comma 2 5 4" xfId="768" xr:uid="{00000000-0005-0000-0000-00000E010000}"/>
    <cellStyle name="Comma 2 6" xfId="332" xr:uid="{00000000-0005-0000-0000-00000F010000}"/>
    <cellStyle name="Comma 2 7" xfId="281" xr:uid="{00000000-0005-0000-0000-000010010000}"/>
    <cellStyle name="Comma 20" xfId="369" xr:uid="{00000000-0005-0000-0000-000011010000}"/>
    <cellStyle name="Comma 21" xfId="370" xr:uid="{00000000-0005-0000-0000-000012010000}"/>
    <cellStyle name="Comma 22" xfId="371" xr:uid="{00000000-0005-0000-0000-000013010000}"/>
    <cellStyle name="Comma 23" xfId="372" xr:uid="{00000000-0005-0000-0000-000014010000}"/>
    <cellStyle name="Comma 24" xfId="373" xr:uid="{00000000-0005-0000-0000-000015010000}"/>
    <cellStyle name="Comma 25" xfId="374" xr:uid="{00000000-0005-0000-0000-000016010000}"/>
    <cellStyle name="Comma 26" xfId="375" xr:uid="{00000000-0005-0000-0000-000017010000}"/>
    <cellStyle name="Comma 27" xfId="376" xr:uid="{00000000-0005-0000-0000-000018010000}"/>
    <cellStyle name="Comma 28" xfId="377" xr:uid="{00000000-0005-0000-0000-000019010000}"/>
    <cellStyle name="Comma 29" xfId="378" xr:uid="{00000000-0005-0000-0000-00001A010000}"/>
    <cellStyle name="Comma 3" xfId="106" xr:uid="{00000000-0005-0000-0000-00001B010000}"/>
    <cellStyle name="Comma 3 2" xfId="107" xr:uid="{00000000-0005-0000-0000-00001C010000}"/>
    <cellStyle name="Comma 3 2 2" xfId="429" xr:uid="{00000000-0005-0000-0000-00001D010000}"/>
    <cellStyle name="Comma 3 3" xfId="289" xr:uid="{00000000-0005-0000-0000-00001E010000}"/>
    <cellStyle name="Comma 3 3 2" xfId="379" xr:uid="{00000000-0005-0000-0000-00001F010000}"/>
    <cellStyle name="Comma 3 4" xfId="947" xr:uid="{00000000-0005-0000-0000-000020010000}"/>
    <cellStyle name="Comma 30" xfId="380" xr:uid="{00000000-0005-0000-0000-000021010000}"/>
    <cellStyle name="Comma 31" xfId="381" xr:uid="{00000000-0005-0000-0000-000022010000}"/>
    <cellStyle name="Comma 32" xfId="382" xr:uid="{00000000-0005-0000-0000-000023010000}"/>
    <cellStyle name="Comma 33" xfId="383" xr:uid="{00000000-0005-0000-0000-000024010000}"/>
    <cellStyle name="Comma 35 3 2" xfId="770" xr:uid="{00000000-0005-0000-0000-000025010000}"/>
    <cellStyle name="Comma 4" xfId="108" xr:uid="{00000000-0005-0000-0000-000026010000}"/>
    <cellStyle name="Comma 4 2" xfId="237" xr:uid="{00000000-0005-0000-0000-000027010000}"/>
    <cellStyle name="Comma 4 2 2" xfId="384" xr:uid="{00000000-0005-0000-0000-000028010000}"/>
    <cellStyle name="Comma 4 3" xfId="949" xr:uid="{00000000-0005-0000-0000-000029010000}"/>
    <cellStyle name="Comma 5" xfId="109" xr:uid="{00000000-0005-0000-0000-00002A010000}"/>
    <cellStyle name="Comma 5 2" xfId="385" xr:uid="{00000000-0005-0000-0000-00002B010000}"/>
    <cellStyle name="Comma 6" xfId="110" xr:uid="{00000000-0005-0000-0000-00002C010000}"/>
    <cellStyle name="Comma 6 2" xfId="386" xr:uid="{00000000-0005-0000-0000-00002D010000}"/>
    <cellStyle name="Comma 7" xfId="111" xr:uid="{00000000-0005-0000-0000-00002E010000}"/>
    <cellStyle name="Comma 7 2" xfId="387" xr:uid="{00000000-0005-0000-0000-00002F010000}"/>
    <cellStyle name="Comma 8" xfId="112" xr:uid="{00000000-0005-0000-0000-000030010000}"/>
    <cellStyle name="Comma 8 2" xfId="388" xr:uid="{00000000-0005-0000-0000-000031010000}"/>
    <cellStyle name="Comma 9" xfId="113" xr:uid="{00000000-0005-0000-0000-000032010000}"/>
    <cellStyle name="Comma 9 2" xfId="114" xr:uid="{00000000-0005-0000-0000-000033010000}"/>
    <cellStyle name="Comma 9 3" xfId="389" xr:uid="{00000000-0005-0000-0000-000034010000}"/>
    <cellStyle name="Currency 2" xfId="115" xr:uid="{00000000-0005-0000-0000-000035010000}"/>
    <cellStyle name="Currency 2 2" xfId="480" xr:uid="{00000000-0005-0000-0000-000036010000}"/>
    <cellStyle name="Currency 2 3" xfId="942" xr:uid="{00000000-0005-0000-0000-000037010000}"/>
    <cellStyle name="Currency 3" xfId="116" xr:uid="{00000000-0005-0000-0000-000038010000}"/>
    <cellStyle name="Currency 3 2" xfId="944" xr:uid="{00000000-0005-0000-0000-000039010000}"/>
    <cellStyle name="Currency 4" xfId="117" xr:uid="{00000000-0005-0000-0000-00003A010000}"/>
    <cellStyle name="Currency 4 2" xfId="945" xr:uid="{00000000-0005-0000-0000-00003B010000}"/>
    <cellStyle name="Dobro 2" xfId="481" xr:uid="{00000000-0005-0000-0000-00003C010000}"/>
    <cellStyle name="Dobro 2 2" xfId="482" xr:uid="{00000000-0005-0000-0000-00003D010000}"/>
    <cellStyle name="Dobro 2 3" xfId="850" xr:uid="{00000000-0005-0000-0000-00003E010000}"/>
    <cellStyle name="Excel Built-in Normal" xfId="118" xr:uid="{00000000-0005-0000-0000-00003F010000}"/>
    <cellStyle name="Excel Built-in Normal 2" xfId="851" xr:uid="{00000000-0005-0000-0000-000040010000}"/>
    <cellStyle name="Excel Built-in Normal 3" xfId="956" xr:uid="{00000000-0005-0000-0000-000041010000}"/>
    <cellStyle name="Explanatory Text" xfId="213" xr:uid="{00000000-0005-0000-0000-000042010000}"/>
    <cellStyle name="Explanatory Text 2" xfId="119" xr:uid="{00000000-0005-0000-0000-000043010000}"/>
    <cellStyle name="Explanatory Text 2 2" xfId="266" xr:uid="{00000000-0005-0000-0000-000044010000}"/>
    <cellStyle name="Good" xfId="651" xr:uid="{00000000-0005-0000-0000-000045010000}"/>
    <cellStyle name="Good 2" xfId="120" xr:uid="{00000000-0005-0000-0000-000046010000}"/>
    <cellStyle name="Good 2 2" xfId="284" xr:uid="{00000000-0005-0000-0000-000047010000}"/>
    <cellStyle name="Good 2 2 2" xfId="733" xr:uid="{00000000-0005-0000-0000-000048010000}"/>
    <cellStyle name="Good 2 3" xfId="701" xr:uid="{00000000-0005-0000-0000-000049010000}"/>
    <cellStyle name="Good 3" xfId="121" xr:uid="{00000000-0005-0000-0000-00004A010000}"/>
    <cellStyle name="Good 3 2" xfId="267" xr:uid="{00000000-0005-0000-0000-00004B010000}"/>
    <cellStyle name="Heading 1" xfId="207" xr:uid="{00000000-0005-0000-0000-00004C010000}"/>
    <cellStyle name="Heading 1 2" xfId="122" xr:uid="{00000000-0005-0000-0000-00004D010000}"/>
    <cellStyle name="Heading 1 2 2" xfId="268" xr:uid="{00000000-0005-0000-0000-00004E010000}"/>
    <cellStyle name="Heading 1 2 2 2" xfId="722" xr:uid="{00000000-0005-0000-0000-00004F010000}"/>
    <cellStyle name="Heading 1 2 3" xfId="720" xr:uid="{00000000-0005-0000-0000-000050010000}"/>
    <cellStyle name="Heading 1 3" xfId="123" xr:uid="{00000000-0005-0000-0000-000051010000}"/>
    <cellStyle name="Heading 2" xfId="203" xr:uid="{00000000-0005-0000-0000-000052010000}"/>
    <cellStyle name="Heading 2 2" xfId="124" xr:uid="{00000000-0005-0000-0000-000053010000}"/>
    <cellStyle name="Heading 2 2 2" xfId="269" xr:uid="{00000000-0005-0000-0000-000054010000}"/>
    <cellStyle name="Heading 2 2 2 2" xfId="732" xr:uid="{00000000-0005-0000-0000-000055010000}"/>
    <cellStyle name="Heading 2 2 3" xfId="688" xr:uid="{00000000-0005-0000-0000-000056010000}"/>
    <cellStyle name="Heading 2 3" xfId="125" xr:uid="{00000000-0005-0000-0000-000057010000}"/>
    <cellStyle name="Heading 3" xfId="206" xr:uid="{00000000-0005-0000-0000-000058010000}"/>
    <cellStyle name="Heading 3 2" xfId="126" xr:uid="{00000000-0005-0000-0000-000059010000}"/>
    <cellStyle name="Heading 3 2 2" xfId="270" xr:uid="{00000000-0005-0000-0000-00005A010000}"/>
    <cellStyle name="Heading 3 2 2 2" xfId="336" xr:uid="{00000000-0005-0000-0000-00005B010000}"/>
    <cellStyle name="Heading 3 2 3" xfId="715" xr:uid="{00000000-0005-0000-0000-00005C010000}"/>
    <cellStyle name="Heading 3 3" xfId="127" xr:uid="{00000000-0005-0000-0000-00005D010000}"/>
    <cellStyle name="Heading 4" xfId="201" xr:uid="{00000000-0005-0000-0000-00005E010000}"/>
    <cellStyle name="Heading 4 2" xfId="128" xr:uid="{00000000-0005-0000-0000-00005F010000}"/>
    <cellStyle name="Heading 4 2 2" xfId="271" xr:uid="{00000000-0005-0000-0000-000060010000}"/>
    <cellStyle name="Hiperveza 10 2" xfId="483" xr:uid="{00000000-0005-0000-0000-000061010000}"/>
    <cellStyle name="Hiperveza 10 3" xfId="484" xr:uid="{00000000-0005-0000-0000-000062010000}"/>
    <cellStyle name="Hiperveza 2" xfId="485" xr:uid="{00000000-0005-0000-0000-000063010000}"/>
    <cellStyle name="Hiperveza 2 2" xfId="486" xr:uid="{00000000-0005-0000-0000-000064010000}"/>
    <cellStyle name="Hiperveza 2 3" xfId="487" xr:uid="{00000000-0005-0000-0000-000065010000}"/>
    <cellStyle name="Hiperveza 3 2" xfId="488" xr:uid="{00000000-0005-0000-0000-000066010000}"/>
    <cellStyle name="Hiperveza 3 3" xfId="489" xr:uid="{00000000-0005-0000-0000-000067010000}"/>
    <cellStyle name="Hyperlink 2" xfId="129" xr:uid="{00000000-0005-0000-0000-000068010000}"/>
    <cellStyle name="Hyperlink 2 2" xfId="951" xr:uid="{00000000-0005-0000-0000-000069010000}"/>
    <cellStyle name="Input" xfId="212" xr:uid="{00000000-0005-0000-0000-00006A010000}"/>
    <cellStyle name="Input 10" xfId="767" xr:uid="{00000000-0005-0000-0000-00006B010000}"/>
    <cellStyle name="Input 2" xfId="130" xr:uid="{00000000-0005-0000-0000-00006C010000}"/>
    <cellStyle name="Input 2 2" xfId="272" xr:uid="{00000000-0005-0000-0000-00006D010000}"/>
    <cellStyle name="Input 2 2 2" xfId="697" xr:uid="{00000000-0005-0000-0000-00006E010000}"/>
    <cellStyle name="Input 2 3" xfId="667" xr:uid="{00000000-0005-0000-0000-00006F010000}"/>
    <cellStyle name="Input 3" xfId="131" xr:uid="{00000000-0005-0000-0000-000070010000}"/>
    <cellStyle name="Isticanje1 2" xfId="490" xr:uid="{00000000-0005-0000-0000-000071010000}"/>
    <cellStyle name="Isticanje1 2 2" xfId="491" xr:uid="{00000000-0005-0000-0000-000072010000}"/>
    <cellStyle name="Isticanje1 2 3" xfId="852" xr:uid="{00000000-0005-0000-0000-000073010000}"/>
    <cellStyle name="Isticanje2 2" xfId="492" xr:uid="{00000000-0005-0000-0000-000074010000}"/>
    <cellStyle name="Isticanje2 2 2" xfId="493" xr:uid="{00000000-0005-0000-0000-000075010000}"/>
    <cellStyle name="Isticanje2 2 3" xfId="494" xr:uid="{00000000-0005-0000-0000-000076010000}"/>
    <cellStyle name="Isticanje2 2 4" xfId="853" xr:uid="{00000000-0005-0000-0000-000077010000}"/>
    <cellStyle name="Isticanje2 3" xfId="495" xr:uid="{00000000-0005-0000-0000-000078010000}"/>
    <cellStyle name="Isticanje3 2" xfId="496" xr:uid="{00000000-0005-0000-0000-000079010000}"/>
    <cellStyle name="Isticanje3 2 2" xfId="497" xr:uid="{00000000-0005-0000-0000-00007A010000}"/>
    <cellStyle name="Isticanje3 2 3" xfId="854" xr:uid="{00000000-0005-0000-0000-00007B010000}"/>
    <cellStyle name="Isticanje4 2" xfId="498" xr:uid="{00000000-0005-0000-0000-00007C010000}"/>
    <cellStyle name="Isticanje4 2 2" xfId="499" xr:uid="{00000000-0005-0000-0000-00007D010000}"/>
    <cellStyle name="Isticanje4 2 3" xfId="855" xr:uid="{00000000-0005-0000-0000-00007E010000}"/>
    <cellStyle name="Isticanje5 2" xfId="500" xr:uid="{00000000-0005-0000-0000-00007F010000}"/>
    <cellStyle name="Isticanje5 2 2" xfId="856" xr:uid="{00000000-0005-0000-0000-000080010000}"/>
    <cellStyle name="Isticanje6 2" xfId="501" xr:uid="{00000000-0005-0000-0000-000081010000}"/>
    <cellStyle name="Isticanje6 2 2" xfId="502" xr:uid="{00000000-0005-0000-0000-000082010000}"/>
    <cellStyle name="Isticanje6 2 3" xfId="857" xr:uid="{00000000-0005-0000-0000-000083010000}"/>
    <cellStyle name="Izlaz 2" xfId="503" xr:uid="{00000000-0005-0000-0000-000084010000}"/>
    <cellStyle name="Izlaz 2 2" xfId="504" xr:uid="{00000000-0005-0000-0000-000085010000}"/>
    <cellStyle name="Izlaz 2 3" xfId="858" xr:uid="{00000000-0005-0000-0000-000086010000}"/>
    <cellStyle name="Izračun 2" xfId="505" xr:uid="{00000000-0005-0000-0000-000087010000}"/>
    <cellStyle name="Izračun 2 2" xfId="506" xr:uid="{00000000-0005-0000-0000-000088010000}"/>
    <cellStyle name="Izračun 2 3" xfId="859" xr:uid="{00000000-0005-0000-0000-000089010000}"/>
    <cellStyle name="kolona A" xfId="132" xr:uid="{00000000-0005-0000-0000-00008A010000}"/>
    <cellStyle name="kolona B" xfId="133" xr:uid="{00000000-0005-0000-0000-00008B010000}"/>
    <cellStyle name="kolona C" xfId="134" xr:uid="{00000000-0005-0000-0000-00008C010000}"/>
    <cellStyle name="kolona D" xfId="135" xr:uid="{00000000-0005-0000-0000-00008D010000}"/>
    <cellStyle name="kolona E" xfId="136" xr:uid="{00000000-0005-0000-0000-00008E010000}"/>
    <cellStyle name="kolona F" xfId="137" xr:uid="{00000000-0005-0000-0000-00008F010000}"/>
    <cellStyle name="kolona G" xfId="138" xr:uid="{00000000-0005-0000-0000-000090010000}"/>
    <cellStyle name="kolona H" xfId="390" xr:uid="{00000000-0005-0000-0000-000091010000}"/>
    <cellStyle name="Linked Cell" xfId="210" xr:uid="{00000000-0005-0000-0000-000092010000}"/>
    <cellStyle name="Linked Cell 2" xfId="139" xr:uid="{00000000-0005-0000-0000-000093010000}"/>
    <cellStyle name="Linked Cell 2 2" xfId="273" xr:uid="{00000000-0005-0000-0000-000094010000}"/>
    <cellStyle name="Linked Cell 2 2 2" xfId="687" xr:uid="{00000000-0005-0000-0000-000095010000}"/>
    <cellStyle name="Linked Cell 2 3" xfId="745" xr:uid="{00000000-0005-0000-0000-000096010000}"/>
    <cellStyle name="Linked Cell 3" xfId="140" xr:uid="{00000000-0005-0000-0000-000097010000}"/>
    <cellStyle name="Loše 2" xfId="507" xr:uid="{00000000-0005-0000-0000-000098010000}"/>
    <cellStyle name="Loše 2 2" xfId="508" xr:uid="{00000000-0005-0000-0000-000099010000}"/>
    <cellStyle name="Loše 2 3" xfId="860" xr:uid="{00000000-0005-0000-0000-00009A010000}"/>
    <cellStyle name="merge" xfId="861" xr:uid="{00000000-0005-0000-0000-00009B010000}"/>
    <cellStyle name="merge 10" xfId="862" xr:uid="{00000000-0005-0000-0000-00009C010000}"/>
    <cellStyle name="merge 7" xfId="863" xr:uid="{00000000-0005-0000-0000-00009D010000}"/>
    <cellStyle name="Naslov 1 2" xfId="509" xr:uid="{00000000-0005-0000-0000-00009E010000}"/>
    <cellStyle name="Naslov 1 2 2" xfId="510" xr:uid="{00000000-0005-0000-0000-00009F010000}"/>
    <cellStyle name="Naslov 2 2" xfId="511" xr:uid="{00000000-0005-0000-0000-0000A0010000}"/>
    <cellStyle name="Naslov 2 2 2" xfId="512" xr:uid="{00000000-0005-0000-0000-0000A1010000}"/>
    <cellStyle name="Naslov 3 2" xfId="513" xr:uid="{00000000-0005-0000-0000-0000A2010000}"/>
    <cellStyle name="Naslov 3 2 2" xfId="514" xr:uid="{00000000-0005-0000-0000-0000A3010000}"/>
    <cellStyle name="Naslov 4 2" xfId="515" xr:uid="{00000000-0005-0000-0000-0000A4010000}"/>
    <cellStyle name="Naslov 4 2 2" xfId="516" xr:uid="{00000000-0005-0000-0000-0000A5010000}"/>
    <cellStyle name="Naslov 5" xfId="234" xr:uid="{00000000-0005-0000-0000-0000A6010000}"/>
    <cellStyle name="Naslov 5 2" xfId="518" xr:uid="{00000000-0005-0000-0000-0000A7010000}"/>
    <cellStyle name="Naslov 5 3" xfId="517" xr:uid="{00000000-0005-0000-0000-0000A8010000}"/>
    <cellStyle name="Navadno_KALAMAR-PSO GREGORČIČEVA MS-16.11.04" xfId="952" xr:uid="{00000000-0005-0000-0000-0000A9010000}"/>
    <cellStyle name="Neutral" xfId="227" xr:uid="{00000000-0005-0000-0000-0000AA010000}"/>
    <cellStyle name="Neutral 2" xfId="141" xr:uid="{00000000-0005-0000-0000-0000AB010000}"/>
    <cellStyle name="Neutral 2 2" xfId="274" xr:uid="{00000000-0005-0000-0000-0000AC010000}"/>
    <cellStyle name="Neutral 2 2 2" xfId="685" xr:uid="{00000000-0005-0000-0000-0000AD010000}"/>
    <cellStyle name="Neutral 2 3" xfId="760" xr:uid="{00000000-0005-0000-0000-0000AE010000}"/>
    <cellStyle name="Neutral 3" xfId="142" xr:uid="{00000000-0005-0000-0000-0000AF010000}"/>
    <cellStyle name="Neutralno 2" xfId="519" xr:uid="{00000000-0005-0000-0000-0000B0010000}"/>
    <cellStyle name="Neutralno 2 2" xfId="520" xr:uid="{00000000-0005-0000-0000-0000B1010000}"/>
    <cellStyle name="Neutralno 2 3" xfId="864" xr:uid="{00000000-0005-0000-0000-0000B2010000}"/>
    <cellStyle name="Normal 10" xfId="25" xr:uid="{00000000-0005-0000-0000-0000B4010000}"/>
    <cellStyle name="Normal 10 2" xfId="143" xr:uid="{00000000-0005-0000-0000-0000B5010000}"/>
    <cellStyle name="Normal 11" xfId="144" xr:uid="{00000000-0005-0000-0000-0000B6010000}"/>
    <cellStyle name="Normal 11 2" xfId="521" xr:uid="{00000000-0005-0000-0000-0000B7010000}"/>
    <cellStyle name="Normal 12" xfId="145" xr:uid="{00000000-0005-0000-0000-0000B8010000}"/>
    <cellStyle name="Normal 12 2" xfId="940" xr:uid="{00000000-0005-0000-0000-0000B9010000}"/>
    <cellStyle name="Normal 13" xfId="146" xr:uid="{00000000-0005-0000-0000-0000BA010000}"/>
    <cellStyle name="Normal 13 2" xfId="430" xr:uid="{00000000-0005-0000-0000-0000BB010000}"/>
    <cellStyle name="Normal 14" xfId="147" xr:uid="{00000000-0005-0000-0000-0000BC010000}"/>
    <cellStyle name="Normal 14 2" xfId="865" xr:uid="{00000000-0005-0000-0000-0000BD010000}"/>
    <cellStyle name="Normal 15" xfId="148" xr:uid="{00000000-0005-0000-0000-0000BE010000}"/>
    <cellStyle name="Normal 15 2" xfId="149" xr:uid="{00000000-0005-0000-0000-0000BF010000}"/>
    <cellStyle name="Normal 16" xfId="150" xr:uid="{00000000-0005-0000-0000-0000C0010000}"/>
    <cellStyle name="Normal 17" xfId="151" xr:uid="{00000000-0005-0000-0000-0000C1010000}"/>
    <cellStyle name="Normal 17 2" xfId="426" xr:uid="{00000000-0005-0000-0000-0000C2010000}"/>
    <cellStyle name="Normal 17 3" xfId="431" xr:uid="{00000000-0005-0000-0000-0000C3010000}"/>
    <cellStyle name="Normal 17 3 2" xfId="639" xr:uid="{00000000-0005-0000-0000-0000C4010000}"/>
    <cellStyle name="Normal 17 3 3" xfId="641" xr:uid="{00000000-0005-0000-0000-0000C5010000}"/>
    <cellStyle name="Normal 17 3 4" xfId="644" xr:uid="{00000000-0005-0000-0000-0000C6010000}"/>
    <cellStyle name="Normal 17 4" xfId="391" xr:uid="{00000000-0005-0000-0000-0000C7010000}"/>
    <cellStyle name="Normal 18" xfId="152" xr:uid="{00000000-0005-0000-0000-0000C8010000}"/>
    <cellStyle name="Normal 19" xfId="153" xr:uid="{00000000-0005-0000-0000-0000C9010000}"/>
    <cellStyle name="Normal 19 2" xfId="866" xr:uid="{00000000-0005-0000-0000-0000CA010000}"/>
    <cellStyle name="Normal 2" xfId="1" xr:uid="{00000000-0005-0000-0000-0000CB010000}"/>
    <cellStyle name="Normal 2 10" xfId="811" xr:uid="{00000000-0005-0000-0000-0000CC010000}"/>
    <cellStyle name="Normal 2 10 2" xfId="867" xr:uid="{00000000-0005-0000-0000-0000CD010000}"/>
    <cellStyle name="Normal 2 10 3" xfId="935" xr:uid="{00000000-0005-0000-0000-0000CE010000}"/>
    <cellStyle name="Normal 2 2" xfId="155" xr:uid="{00000000-0005-0000-0000-0000CF010000}"/>
    <cellStyle name="Normal 2 2 2" xfId="156" xr:uid="{00000000-0005-0000-0000-0000D0010000}"/>
    <cellStyle name="Normal 2 2 2 2" xfId="306" xr:uid="{00000000-0005-0000-0000-0000D1010000}"/>
    <cellStyle name="Normal 2 2 2 2 2" xfId="330" xr:uid="{00000000-0005-0000-0000-0000D2010000}"/>
    <cellStyle name="Normal 2 2 2 2 3" xfId="522" xr:uid="{00000000-0005-0000-0000-0000D3010000}"/>
    <cellStyle name="Normal 2 2 2 3" xfId="318" xr:uid="{00000000-0005-0000-0000-0000D4010000}"/>
    <cellStyle name="Normal 2 2 2 4" xfId="294" xr:uid="{00000000-0005-0000-0000-0000D5010000}"/>
    <cellStyle name="Normal 2 2 2 5" xfId="868" xr:uid="{00000000-0005-0000-0000-0000D6010000}"/>
    <cellStyle name="Normal 2 2 2 6" xfId="953" xr:uid="{00000000-0005-0000-0000-0000D7010000}"/>
    <cellStyle name="Normal 2 2 3" xfId="157" xr:uid="{00000000-0005-0000-0000-0000D8010000}"/>
    <cellStyle name="Normal 2 2 3 2" xfId="2" xr:uid="{00000000-0005-0000-0000-0000D9010000}"/>
    <cellStyle name="Normal 2 2 3 2 2" xfId="324" xr:uid="{00000000-0005-0000-0000-0000DA010000}"/>
    <cellStyle name="Normal 2 2 3 3" xfId="300" xr:uid="{00000000-0005-0000-0000-0000DB010000}"/>
    <cellStyle name="Normal 2 2 3 4" xfId="869" xr:uid="{00000000-0005-0000-0000-0000DC010000}"/>
    <cellStyle name="Normal 2 2 4" xfId="229" xr:uid="{00000000-0005-0000-0000-0000DD010000}"/>
    <cellStyle name="Normal 2 2 4 2" xfId="312" xr:uid="{00000000-0005-0000-0000-0000DE010000}"/>
    <cellStyle name="Normal 2 2 5" xfId="287" xr:uid="{00000000-0005-0000-0000-0000DF010000}"/>
    <cellStyle name="Normal 2 3" xfId="158" xr:uid="{00000000-0005-0000-0000-0000E0010000}"/>
    <cellStyle name="Normal 2 3 2" xfId="303" xr:uid="{00000000-0005-0000-0000-0000E1010000}"/>
    <cellStyle name="Normal 2 3 2 2" xfId="327" xr:uid="{00000000-0005-0000-0000-0000E2010000}"/>
    <cellStyle name="Normal 2 3 2 3" xfId="709" xr:uid="{00000000-0005-0000-0000-0000E3010000}"/>
    <cellStyle name="Normal 2 3 3" xfId="315" xr:uid="{00000000-0005-0000-0000-0000E4010000}"/>
    <cellStyle name="Normal 2 3 4" xfId="291" xr:uid="{00000000-0005-0000-0000-0000E5010000}"/>
    <cellStyle name="Normal 2 3 5" xfId="757" xr:uid="{00000000-0005-0000-0000-0000E6010000}"/>
    <cellStyle name="Normal 2 3 6" xfId="870" xr:uid="{00000000-0005-0000-0000-0000E7010000}"/>
    <cellStyle name="Normal 2 4" xfId="159" xr:uid="{00000000-0005-0000-0000-0000E8010000}"/>
    <cellStyle name="Normal 2 4 2" xfId="321" xr:uid="{00000000-0005-0000-0000-0000E9010000}"/>
    <cellStyle name="Normal 2 4 3" xfId="297" xr:uid="{00000000-0005-0000-0000-0000EA010000}"/>
    <cellStyle name="Normal 2 4 4" xfId="871" xr:uid="{00000000-0005-0000-0000-0000EB010000}"/>
    <cellStyle name="Normal 2 4 5" xfId="943" xr:uid="{00000000-0005-0000-0000-0000EC010000}"/>
    <cellStyle name="Normal 2 5" xfId="160" xr:uid="{00000000-0005-0000-0000-0000ED010000}"/>
    <cellStyle name="Normal 2 5 2" xfId="309" xr:uid="{00000000-0005-0000-0000-0000EE010000}"/>
    <cellStyle name="Normal 2 5 3" xfId="872" xr:uid="{00000000-0005-0000-0000-0000EF010000}"/>
    <cellStyle name="Normal 2 6" xfId="154" xr:uid="{00000000-0005-0000-0000-0000F0010000}"/>
    <cellStyle name="Normal 2 6 2" xfId="873" xr:uid="{00000000-0005-0000-0000-0000F1010000}"/>
    <cellStyle name="Normal 2 7" xfId="282" xr:uid="{00000000-0005-0000-0000-0000F2010000}"/>
    <cellStyle name="Normal 2 7 2" xfId="874" xr:uid="{00000000-0005-0000-0000-0000F3010000}"/>
    <cellStyle name="Normal 2 8" xfId="752" xr:uid="{00000000-0005-0000-0000-0000F4010000}"/>
    <cellStyle name="Normal 2 9" xfId="774" xr:uid="{00000000-0005-0000-0000-0000F5010000}"/>
    <cellStyle name="Normal 20" xfId="161" xr:uid="{00000000-0005-0000-0000-0000F6010000}"/>
    <cellStyle name="Normal 20 2" xfId="392" xr:uid="{00000000-0005-0000-0000-0000F7010000}"/>
    <cellStyle name="Normal 21" xfId="162" xr:uid="{00000000-0005-0000-0000-0000F8010000}"/>
    <cellStyle name="Normal 22" xfId="37" xr:uid="{00000000-0005-0000-0000-0000F9010000}"/>
    <cellStyle name="Normal 22 2" xfId="812" xr:uid="{00000000-0005-0000-0000-0000FA010000}"/>
    <cellStyle name="Normal 23" xfId="777" xr:uid="{00000000-0005-0000-0000-0000FB010000}"/>
    <cellStyle name="Normal 24" xfId="163" xr:uid="{00000000-0005-0000-0000-0000FC010000}"/>
    <cellStyle name="Normal 24 2" xfId="813" xr:uid="{00000000-0005-0000-0000-0000FD010000}"/>
    <cellStyle name="Normal 27" xfId="230" xr:uid="{00000000-0005-0000-0000-0000FE010000}"/>
    <cellStyle name="Normal 3" xfId="13" xr:uid="{00000000-0005-0000-0000-0000FF010000}"/>
    <cellStyle name="Normal 3 13" xfId="20" xr:uid="{00000000-0005-0000-0000-000000020000}"/>
    <cellStyle name="Normal 3 18" xfId="19" xr:uid="{00000000-0005-0000-0000-000001020000}"/>
    <cellStyle name="Normal 3 2" xfId="15" xr:uid="{00000000-0005-0000-0000-000002020000}"/>
    <cellStyle name="Normal 3 2 2" xfId="165" xr:uid="{00000000-0005-0000-0000-000003020000}"/>
    <cellStyle name="Normal 3 2 2 2" xfId="875" xr:uid="{00000000-0005-0000-0000-000004020000}"/>
    <cellStyle name="Normal 3 2 3" xfId="640" xr:uid="{00000000-0005-0000-0000-000005020000}"/>
    <cellStyle name="Normal 3 2 4" xfId="642" xr:uid="{00000000-0005-0000-0000-000006020000}"/>
    <cellStyle name="Normal 3 2 5" xfId="645" xr:uid="{00000000-0005-0000-0000-000007020000}"/>
    <cellStyle name="Normal 3 2 6" xfId="427" xr:uid="{00000000-0005-0000-0000-000008020000}"/>
    <cellStyle name="Normal 3 2 7" xfId="876" xr:uid="{00000000-0005-0000-0000-000009020000}"/>
    <cellStyle name="Normal 3 2 8" xfId="954" xr:uid="{00000000-0005-0000-0000-00000A020000}"/>
    <cellStyle name="Normal 3 3" xfId="164" xr:uid="{00000000-0005-0000-0000-00000B020000}"/>
    <cellStyle name="Normal 3 3 2" xfId="166" xr:uid="{00000000-0005-0000-0000-00000C020000}"/>
    <cellStyle name="Normal 3 3 3" xfId="877" xr:uid="{00000000-0005-0000-0000-00000D020000}"/>
    <cellStyle name="Normal 3 4" xfId="231" xr:uid="{00000000-0005-0000-0000-00000E020000}"/>
    <cellStyle name="Normal 3 4 2" xfId="878" xr:uid="{00000000-0005-0000-0000-00000F020000}"/>
    <cellStyle name="Normal 3 4 2 2" xfId="879" xr:uid="{00000000-0005-0000-0000-000010020000}"/>
    <cellStyle name="Normal 3 4 3" xfId="880" xr:uid="{00000000-0005-0000-0000-000011020000}"/>
    <cellStyle name="Normal 3 5" xfId="238" xr:uid="{00000000-0005-0000-0000-000012020000}"/>
    <cellStyle name="Normal 3 5 2" xfId="432" xr:uid="{00000000-0005-0000-0000-000013020000}"/>
    <cellStyle name="Normal 3 6" xfId="881" xr:uid="{00000000-0005-0000-0000-000014020000}"/>
    <cellStyle name="Normal 3 7" xfId="882" xr:uid="{00000000-0005-0000-0000-000015020000}"/>
    <cellStyle name="Normal 4" xfId="14" xr:uid="{00000000-0005-0000-0000-000016020000}"/>
    <cellStyle name="Normal 4 2" xfId="167" xr:uid="{00000000-0005-0000-0000-000017020000}"/>
    <cellStyle name="Normal 4 2 2" xfId="525" xr:uid="{00000000-0005-0000-0000-000018020000}"/>
    <cellStyle name="Normal 4 2 3" xfId="524" xr:uid="{00000000-0005-0000-0000-000019020000}"/>
    <cellStyle name="Normal 4 2 3 2" xfId="815" xr:uid="{00000000-0005-0000-0000-00001A020000}"/>
    <cellStyle name="Normal 4 2 4" xfId="343" xr:uid="{00000000-0005-0000-0000-00001B020000}"/>
    <cellStyle name="Normal 4 2 5" xfId="883" xr:uid="{00000000-0005-0000-0000-00001C020000}"/>
    <cellStyle name="Normal 4 2 6" xfId="955" xr:uid="{00000000-0005-0000-0000-00001D020000}"/>
    <cellStyle name="Normal 4 3" xfId="36" xr:uid="{00000000-0005-0000-0000-00001E020000}"/>
    <cellStyle name="Normal 4 3 2" xfId="523" xr:uid="{00000000-0005-0000-0000-00001F020000}"/>
    <cellStyle name="Normal 4 3 3" xfId="884" xr:uid="{00000000-0005-0000-0000-000020020000}"/>
    <cellStyle name="Normal 4 4" xfId="235" xr:uid="{00000000-0005-0000-0000-000021020000}"/>
    <cellStyle name="Normal 4 4 2" xfId="649" xr:uid="{00000000-0005-0000-0000-000022020000}"/>
    <cellStyle name="Normal 4 4 2 2" xfId="671" xr:uid="{00000000-0005-0000-0000-000023020000}"/>
    <cellStyle name="Normal 4 4 2 3" xfId="818" xr:uid="{00000000-0005-0000-0000-000024020000}"/>
    <cellStyle name="Normal 4 4 3" xfId="344" xr:uid="{00000000-0005-0000-0000-000025020000}"/>
    <cellStyle name="Normal 4 4 3 2" xfId="885" xr:uid="{00000000-0005-0000-0000-000026020000}"/>
    <cellStyle name="Normal 4 4 3 3" xfId="886" xr:uid="{00000000-0005-0000-0000-000027020000}"/>
    <cellStyle name="Normal 4 4 4" xfId="737" xr:uid="{00000000-0005-0000-0000-000028020000}"/>
    <cellStyle name="Normal 44" xfId="232" xr:uid="{00000000-0005-0000-0000-000029020000}"/>
    <cellStyle name="Normal 49" xfId="233" xr:uid="{00000000-0005-0000-0000-00002A020000}"/>
    <cellStyle name="Normal 49 2" xfId="887" xr:uid="{00000000-0005-0000-0000-00002B020000}"/>
    <cellStyle name="Normal 49 3" xfId="888" xr:uid="{00000000-0005-0000-0000-00002C020000}"/>
    <cellStyle name="Normal 5" xfId="168" xr:uid="{00000000-0005-0000-0000-00002D020000}"/>
    <cellStyle name="Normal 5 2" xfId="169" xr:uid="{00000000-0005-0000-0000-00002E020000}"/>
    <cellStyle name="Normal 5 2 2" xfId="526" xr:uid="{00000000-0005-0000-0000-00002F020000}"/>
    <cellStyle name="Normal 5 2 3" xfId="889" xr:uid="{00000000-0005-0000-0000-000030020000}"/>
    <cellStyle name="Normal 5 3" xfId="433" xr:uid="{00000000-0005-0000-0000-000031020000}"/>
    <cellStyle name="Normal 5 8" xfId="170" xr:uid="{00000000-0005-0000-0000-000032020000}"/>
    <cellStyle name="Normal 6" xfId="171" xr:uid="{00000000-0005-0000-0000-000033020000}"/>
    <cellStyle name="Normal 6 2" xfId="527" xr:uid="{00000000-0005-0000-0000-000034020000}"/>
    <cellStyle name="Normal 6 2 2" xfId="962" xr:uid="{00000000-0005-0000-0000-000035020000}"/>
    <cellStyle name="Normal 6 3" xfId="824" xr:uid="{00000000-0005-0000-0000-000036020000}"/>
    <cellStyle name="Normal 7" xfId="172" xr:uid="{00000000-0005-0000-0000-000037020000}"/>
    <cellStyle name="Normal 7 2" xfId="173" xr:uid="{00000000-0005-0000-0000-000038020000}"/>
    <cellStyle name="Normal 7 3" xfId="174" xr:uid="{00000000-0005-0000-0000-000039020000}"/>
    <cellStyle name="Normal 7 4" xfId="528" xr:uid="{00000000-0005-0000-0000-00003A020000}"/>
    <cellStyle name="Normal 7 5" xfId="175" xr:uid="{00000000-0005-0000-0000-00003B020000}"/>
    <cellStyle name="Normal 7 6" xfId="946" xr:uid="{00000000-0005-0000-0000-00003C020000}"/>
    <cellStyle name="Normal 8" xfId="176" xr:uid="{00000000-0005-0000-0000-00003D020000}"/>
    <cellStyle name="Normal 8 2" xfId="948" xr:uid="{00000000-0005-0000-0000-00003E020000}"/>
    <cellStyle name="Normal 9" xfId="177" xr:uid="{00000000-0005-0000-0000-00003F020000}"/>
    <cellStyle name="Normal moj" xfId="5" xr:uid="{00000000-0005-0000-0000-000040020000}"/>
    <cellStyle name="Normal_42-2006 Troškovnik Solar" xfId="335" xr:uid="{00000000-0005-0000-0000-000041020000}"/>
    <cellStyle name="Normal1" xfId="393" xr:uid="{00000000-0005-0000-0000-000042020000}"/>
    <cellStyle name="Normal3" xfId="394" xr:uid="{00000000-0005-0000-0000-000043020000}"/>
    <cellStyle name="Normalno" xfId="0" builtinId="0"/>
    <cellStyle name="Normalno 10" xfId="345" xr:uid="{00000000-0005-0000-0000-000044020000}"/>
    <cellStyle name="Normalno 10 2" xfId="26" xr:uid="{00000000-0005-0000-0000-000045020000}"/>
    <cellStyle name="Normalno 10 3" xfId="529" xr:uid="{00000000-0005-0000-0000-000046020000}"/>
    <cellStyle name="Normalno 10 3 2" xfId="890" xr:uid="{00000000-0005-0000-0000-000047020000}"/>
    <cellStyle name="Normalno 10 4" xfId="341" xr:uid="{00000000-0005-0000-0000-000048020000}"/>
    <cellStyle name="Normalno 11" xfId="530" xr:uid="{00000000-0005-0000-0000-000049020000}"/>
    <cellStyle name="Normalno 11 2" xfId="531" xr:uid="{00000000-0005-0000-0000-00004A020000}"/>
    <cellStyle name="Normalno 11 2 2" xfId="891" xr:uid="{00000000-0005-0000-0000-00004B020000}"/>
    <cellStyle name="Normalno 11 3" xfId="704" xr:uid="{00000000-0005-0000-0000-00004C020000}"/>
    <cellStyle name="Normalno 11 3 2" xfId="892" xr:uid="{00000000-0005-0000-0000-00004D020000}"/>
    <cellStyle name="Normalno 11 4" xfId="893" xr:uid="{00000000-0005-0000-0000-00004E020000}"/>
    <cellStyle name="Normalno 11 5" xfId="894" xr:uid="{00000000-0005-0000-0000-00004F020000}"/>
    <cellStyle name="Normalno 12" xfId="532" xr:uid="{00000000-0005-0000-0000-000050020000}"/>
    <cellStyle name="Normalno 13" xfId="533" xr:uid="{00000000-0005-0000-0000-000051020000}"/>
    <cellStyle name="Normalno 13 2" xfId="738" xr:uid="{00000000-0005-0000-0000-000052020000}"/>
    <cellStyle name="Normalno 14" xfId="534" xr:uid="{00000000-0005-0000-0000-000053020000}"/>
    <cellStyle name="Normalno 14 2" xfId="766" xr:uid="{00000000-0005-0000-0000-000054020000}"/>
    <cellStyle name="Normalno 15" xfId="535" xr:uid="{00000000-0005-0000-0000-000055020000}"/>
    <cellStyle name="Normalno 15 2" xfId="769" xr:uid="{00000000-0005-0000-0000-000056020000}"/>
    <cellStyle name="Normalno 16" xfId="438" xr:uid="{00000000-0005-0000-0000-000057020000}"/>
    <cellStyle name="Normalno 16 2" xfId="772" xr:uid="{00000000-0005-0000-0000-000058020000}"/>
    <cellStyle name="Normalno 17" xfId="646" xr:uid="{00000000-0005-0000-0000-000059020000}"/>
    <cellStyle name="Normalno 17 2" xfId="809" xr:uid="{00000000-0005-0000-0000-00005A020000}"/>
    <cellStyle name="Normalno 18" xfId="647" xr:uid="{00000000-0005-0000-0000-00005B020000}"/>
    <cellStyle name="Normalno 18 2" xfId="803" xr:uid="{00000000-0005-0000-0000-00005C020000}"/>
    <cellStyle name="Normalno 19" xfId="357" xr:uid="{00000000-0005-0000-0000-00005D020000}"/>
    <cellStyle name="Normalno 19 2" xfId="800" xr:uid="{00000000-0005-0000-0000-00005E020000}"/>
    <cellStyle name="Normalno 2" xfId="4" xr:uid="{00000000-0005-0000-0000-00005F020000}"/>
    <cellStyle name="Normalno 2 10" xfId="637" xr:uid="{00000000-0005-0000-0000-000060020000}"/>
    <cellStyle name="Normalno 2 11" xfId="428" xr:uid="{00000000-0005-0000-0000-000061020000}"/>
    <cellStyle name="Normalno 2 12" xfId="353" xr:uid="{00000000-0005-0000-0000-000062020000}"/>
    <cellStyle name="Normalno 2 13" xfId="895" xr:uid="{00000000-0005-0000-0000-000063020000}"/>
    <cellStyle name="Normalno 2 2" xfId="11" xr:uid="{00000000-0005-0000-0000-000064020000}"/>
    <cellStyle name="Normalno 2 2 2" xfId="28" xr:uid="{00000000-0005-0000-0000-000065020000}"/>
    <cellStyle name="Normalno 2 2 2 2" xfId="537" xr:uid="{00000000-0005-0000-0000-000066020000}"/>
    <cellStyle name="Normalno 2 2 3" xfId="434" xr:uid="{00000000-0005-0000-0000-000067020000}"/>
    <cellStyle name="Normalno 2 2 3 2" xfId="727" xr:uid="{00000000-0005-0000-0000-000068020000}"/>
    <cellStyle name="Normalno 2 2_KTC-Pakrac_TC+BP_GHV-TROŠKOVNIK" xfId="538" xr:uid="{00000000-0005-0000-0000-000069020000}"/>
    <cellStyle name="Normalno 2 3" xfId="22" xr:uid="{00000000-0005-0000-0000-00006A020000}"/>
    <cellStyle name="Normalno 2 3 2" xfId="540" xr:uid="{00000000-0005-0000-0000-00006B020000}"/>
    <cellStyle name="Normalno 2 3 2 2" xfId="668" xr:uid="{00000000-0005-0000-0000-00006C020000}"/>
    <cellStyle name="Normalno 2 3 3" xfId="539" xr:uid="{00000000-0005-0000-0000-00006D020000}"/>
    <cellStyle name="Normalno 2 4" xfId="9" xr:uid="{00000000-0005-0000-0000-00006E020000}"/>
    <cellStyle name="Normalno 2 4 2" xfId="541" xr:uid="{00000000-0005-0000-0000-00006F020000}"/>
    <cellStyle name="Normalno 2 5" xfId="32" xr:uid="{00000000-0005-0000-0000-000070020000}"/>
    <cellStyle name="Normalno 2 5 2" xfId="542" xr:uid="{00000000-0005-0000-0000-000071020000}"/>
    <cellStyle name="Normalno 2 5 2 2" xfId="736" xr:uid="{00000000-0005-0000-0000-000072020000}"/>
    <cellStyle name="Normalno 2 5 3" xfId="742" xr:uid="{00000000-0005-0000-0000-000073020000}"/>
    <cellStyle name="Normalno 2 6" xfId="346" xr:uid="{00000000-0005-0000-0000-000074020000}"/>
    <cellStyle name="Normalno 2 6 2" xfId="543" xr:uid="{00000000-0005-0000-0000-000075020000}"/>
    <cellStyle name="Normalno 2 6 2 2" xfId="896" xr:uid="{00000000-0005-0000-0000-000076020000}"/>
    <cellStyle name="Normalno 2 6 3" xfId="764" xr:uid="{00000000-0005-0000-0000-000077020000}"/>
    <cellStyle name="Normalno 2 6 3 2" xfId="897" xr:uid="{00000000-0005-0000-0000-000078020000}"/>
    <cellStyle name="Normalno 2 6 4" xfId="898" xr:uid="{00000000-0005-0000-0000-000079020000}"/>
    <cellStyle name="Normalno 2 7" xfId="536" xr:uid="{00000000-0005-0000-0000-00007A020000}"/>
    <cellStyle name="Normalno 2 8" xfId="638" xr:uid="{00000000-0005-0000-0000-00007B020000}"/>
    <cellStyle name="Normalno 2 9" xfId="636" xr:uid="{00000000-0005-0000-0000-00007C020000}"/>
    <cellStyle name="Normalno 2_KTC-Pakrac_TC+BP_GHV-TROŠKOVNIK" xfId="544" xr:uid="{00000000-0005-0000-0000-00007D020000}"/>
    <cellStyle name="Normalno 20" xfId="650" xr:uid="{00000000-0005-0000-0000-00007E020000}"/>
    <cellStyle name="Normalno 20 2" xfId="816" xr:uid="{00000000-0005-0000-0000-00007F020000}"/>
    <cellStyle name="Normalno 21" xfId="656" xr:uid="{00000000-0005-0000-0000-000080020000}"/>
    <cellStyle name="Normalno 21 2" xfId="805" xr:uid="{00000000-0005-0000-0000-000081020000}"/>
    <cellStyle name="Normalno 22" xfId="657" xr:uid="{00000000-0005-0000-0000-000082020000}"/>
    <cellStyle name="Normalno 22 2" xfId="817" xr:uid="{00000000-0005-0000-0000-000083020000}"/>
    <cellStyle name="Normalno 23" xfId="658" xr:uid="{00000000-0005-0000-0000-000084020000}"/>
    <cellStyle name="Normalno 23 2" xfId="802" xr:uid="{00000000-0005-0000-0000-000085020000}"/>
    <cellStyle name="Normalno 24" xfId="692" xr:uid="{00000000-0005-0000-0000-000086020000}"/>
    <cellStyle name="Normalno 25" xfId="680" xr:uid="{00000000-0005-0000-0000-000087020000}"/>
    <cellStyle name="Normalno 26" xfId="679" xr:uid="{00000000-0005-0000-0000-000088020000}"/>
    <cellStyle name="Normalno 27" xfId="678" xr:uid="{00000000-0005-0000-0000-000089020000}"/>
    <cellStyle name="Normalno 28" xfId="340" xr:uid="{00000000-0005-0000-0000-00008A020000}"/>
    <cellStyle name="Normalno 29" xfId="691" xr:uid="{00000000-0005-0000-0000-00008B020000}"/>
    <cellStyle name="Normalno 3" xfId="6" xr:uid="{00000000-0005-0000-0000-00008C020000}"/>
    <cellStyle name="Normalno 3 10" xfId="941" xr:uid="{00000000-0005-0000-0000-00008D020000}"/>
    <cellStyle name="Normalno 3 2" xfId="29" xr:uid="{00000000-0005-0000-0000-00008E020000}"/>
    <cellStyle name="Normalno 3 2 2" xfId="192" xr:uid="{00000000-0005-0000-0000-00008F020000}"/>
    <cellStyle name="Normalno 3 3" xfId="23" xr:uid="{00000000-0005-0000-0000-000090020000}"/>
    <cellStyle name="Normalno 3 3 2" xfId="546" xr:uid="{00000000-0005-0000-0000-000091020000}"/>
    <cellStyle name="Normalno 3 4" xfId="33" xr:uid="{00000000-0005-0000-0000-000092020000}"/>
    <cellStyle name="Normalno 3 4 2" xfId="545" xr:uid="{00000000-0005-0000-0000-000093020000}"/>
    <cellStyle name="Normalno 3 5" xfId="12" xr:uid="{00000000-0005-0000-0000-000094020000}"/>
    <cellStyle name="Normalno 3 5 2" xfId="684" xr:uid="{00000000-0005-0000-0000-000095020000}"/>
    <cellStyle name="Normalno 3 6" xfId="347" xr:uid="{00000000-0005-0000-0000-000096020000}"/>
    <cellStyle name="Normalno 3 7" xfId="700" xr:uid="{00000000-0005-0000-0000-000097020000}"/>
    <cellStyle name="Normalno 3 8" xfId="755" xr:uid="{00000000-0005-0000-0000-000098020000}"/>
    <cellStyle name="Normalno 3 9" xfId="899" xr:uid="{00000000-0005-0000-0000-000099020000}"/>
    <cellStyle name="Normalno 3_KTC-Pakrac_TC+BP_GHV-TROŠKOVNIK" xfId="547" xr:uid="{00000000-0005-0000-0000-00009A020000}"/>
    <cellStyle name="Normalno 30" xfId="674" xr:uid="{00000000-0005-0000-0000-00009B020000}"/>
    <cellStyle name="Normalno 31" xfId="354" xr:uid="{00000000-0005-0000-0000-00009C020000}"/>
    <cellStyle name="Normalno 32" xfId="741" xr:uid="{00000000-0005-0000-0000-00009D020000}"/>
    <cellStyle name="Normalno 33" xfId="723" xr:uid="{00000000-0005-0000-0000-00009E020000}"/>
    <cellStyle name="Normalno 34" xfId="666" xr:uid="{00000000-0005-0000-0000-00009F020000}"/>
    <cellStyle name="Normalno 35" xfId="782" xr:uid="{00000000-0005-0000-0000-0000A0020000}"/>
    <cellStyle name="Normalno 36" xfId="784" xr:uid="{00000000-0005-0000-0000-0000A1020000}"/>
    <cellStyle name="Normalno 37" xfId="785" xr:uid="{00000000-0005-0000-0000-0000A2020000}"/>
    <cellStyle name="Normalno 38" xfId="786" xr:uid="{00000000-0005-0000-0000-0000A3020000}"/>
    <cellStyle name="Normalno 39" xfId="787" xr:uid="{00000000-0005-0000-0000-0000A4020000}"/>
    <cellStyle name="Normalno 4" xfId="10" xr:uid="{00000000-0005-0000-0000-0000A5020000}"/>
    <cellStyle name="Normalno 4 2" xfId="24" xr:uid="{00000000-0005-0000-0000-0000A6020000}"/>
    <cellStyle name="Normalno 4 2 2" xfId="191" xr:uid="{00000000-0005-0000-0000-0000A7020000}"/>
    <cellStyle name="Normalno 4 2 2 2" xfId="550" xr:uid="{00000000-0005-0000-0000-0000A8020000}"/>
    <cellStyle name="Normalno 4 2 3" xfId="551" xr:uid="{00000000-0005-0000-0000-0000A9020000}"/>
    <cellStyle name="Normalno 4 2 4" xfId="549" xr:uid="{00000000-0005-0000-0000-0000AA020000}"/>
    <cellStyle name="Normalno 4 3" xfId="552" xr:uid="{00000000-0005-0000-0000-0000AB020000}"/>
    <cellStyle name="Normalno 4 3 2" xfId="765" xr:uid="{00000000-0005-0000-0000-0000AC020000}"/>
    <cellStyle name="Normalno 4 3 3" xfId="779" xr:uid="{00000000-0005-0000-0000-0000AD020000}"/>
    <cellStyle name="Normalno 4 3 4" xfId="900" xr:uid="{00000000-0005-0000-0000-0000AE020000}"/>
    <cellStyle name="Normalno 4 3 5" xfId="901" xr:uid="{00000000-0005-0000-0000-0000AF020000}"/>
    <cellStyle name="Normalno 4 3 6" xfId="902" xr:uid="{00000000-0005-0000-0000-0000B0020000}"/>
    <cellStyle name="Normalno 4 4" xfId="548" xr:uid="{00000000-0005-0000-0000-0000B1020000}"/>
    <cellStyle name="Normalno 4 4 2" xfId="664" xr:uid="{00000000-0005-0000-0000-0000B2020000}"/>
    <cellStyle name="Normalno 4 5" xfId="356" xr:uid="{00000000-0005-0000-0000-0000B3020000}"/>
    <cellStyle name="Normalno 4 5 2" xfId="806" xr:uid="{00000000-0005-0000-0000-0000B4020000}"/>
    <cellStyle name="Normalno 4 6" xfId="681" xr:uid="{00000000-0005-0000-0000-0000B5020000}"/>
    <cellStyle name="Normalno 4_KTC-Pakrac_TC+BP_GHV-TROŠKOVNIK" xfId="553" xr:uid="{00000000-0005-0000-0000-0000B6020000}"/>
    <cellStyle name="Normalno 40" xfId="788" xr:uid="{00000000-0005-0000-0000-0000B7020000}"/>
    <cellStyle name="Normalno 41" xfId="789" xr:uid="{00000000-0005-0000-0000-0000B8020000}"/>
    <cellStyle name="Normalno 42" xfId="790" xr:uid="{00000000-0005-0000-0000-0000B9020000}"/>
    <cellStyle name="Normalno 43" xfId="791" xr:uid="{00000000-0005-0000-0000-0000BA020000}"/>
    <cellStyle name="Normalno 44" xfId="792" xr:uid="{00000000-0005-0000-0000-0000BB020000}"/>
    <cellStyle name="Normalno 45" xfId="793" xr:uid="{00000000-0005-0000-0000-0000BC020000}"/>
    <cellStyle name="Normalno 46" xfId="794" xr:uid="{00000000-0005-0000-0000-0000BD020000}"/>
    <cellStyle name="Normalno 47" xfId="795" xr:uid="{00000000-0005-0000-0000-0000BE020000}"/>
    <cellStyle name="Normalno 48" xfId="796" xr:uid="{00000000-0005-0000-0000-0000BF020000}"/>
    <cellStyle name="Normalno 49" xfId="797" xr:uid="{00000000-0005-0000-0000-0000C0020000}"/>
    <cellStyle name="Normalno 5" xfId="27" xr:uid="{00000000-0005-0000-0000-0000C1020000}"/>
    <cellStyle name="Normalno 5 2" xfId="34" xr:uid="{00000000-0005-0000-0000-0000C2020000}"/>
    <cellStyle name="Normalno 5 2 2" xfId="555" xr:uid="{00000000-0005-0000-0000-0000C3020000}"/>
    <cellStyle name="Normalno 5 3" xfId="349" xr:uid="{00000000-0005-0000-0000-0000C4020000}"/>
    <cellStyle name="Normalno 5 3 2" xfId="556" xr:uid="{00000000-0005-0000-0000-0000C5020000}"/>
    <cellStyle name="Normalno 5 4" xfId="554" xr:uid="{00000000-0005-0000-0000-0000C6020000}"/>
    <cellStyle name="Normalno 5 4 2" xfId="672" xr:uid="{00000000-0005-0000-0000-0000C7020000}"/>
    <cellStyle name="Normalno 5 4 3" xfId="810" xr:uid="{00000000-0005-0000-0000-0000C8020000}"/>
    <cellStyle name="Normalno 5 4 3 2" xfId="903" xr:uid="{00000000-0005-0000-0000-0000C9020000}"/>
    <cellStyle name="Normalno 5 4 3 3" xfId="934" xr:uid="{00000000-0005-0000-0000-0000CA020000}"/>
    <cellStyle name="Normalno 5 4 4" xfId="904" xr:uid="{00000000-0005-0000-0000-0000CB020000}"/>
    <cellStyle name="Normalno 5 5" xfId="348" xr:uid="{00000000-0005-0000-0000-0000CC020000}"/>
    <cellStyle name="Normalno 5 5 2" xfId="781" xr:uid="{00000000-0005-0000-0000-0000CD020000}"/>
    <cellStyle name="Normalno 5 5 2 2" xfId="905" xr:uid="{00000000-0005-0000-0000-0000CE020000}"/>
    <cellStyle name="Normalno 5 5 2 3" xfId="906" xr:uid="{00000000-0005-0000-0000-0000CF020000}"/>
    <cellStyle name="Normalno 5 5 3" xfId="776" xr:uid="{00000000-0005-0000-0000-0000D0020000}"/>
    <cellStyle name="Normalno 5 5 4" xfId="907" xr:uid="{00000000-0005-0000-0000-0000D1020000}"/>
    <cellStyle name="Normalno 50" xfId="798" xr:uid="{00000000-0005-0000-0000-0000D2020000}"/>
    <cellStyle name="Normalno 51" xfId="799" xr:uid="{00000000-0005-0000-0000-0000D3020000}"/>
    <cellStyle name="Normalno 52" xfId="801" xr:uid="{00000000-0005-0000-0000-0000D4020000}"/>
    <cellStyle name="Normalno 52 2" xfId="814" xr:uid="{00000000-0005-0000-0000-0000D5020000}"/>
    <cellStyle name="Normalno 52 3" xfId="933" xr:uid="{00000000-0005-0000-0000-0000D6020000}"/>
    <cellStyle name="Normalno 53" xfId="804" xr:uid="{00000000-0005-0000-0000-0000D7020000}"/>
    <cellStyle name="Normalno 54" xfId="820" xr:uid="{00000000-0005-0000-0000-0000D8020000}"/>
    <cellStyle name="Normalno 55" xfId="821" xr:uid="{00000000-0005-0000-0000-0000D9020000}"/>
    <cellStyle name="Normalno 56" xfId="822" xr:uid="{00000000-0005-0000-0000-0000DA020000}"/>
    <cellStyle name="Normalno 57" xfId="823" xr:uid="{00000000-0005-0000-0000-0000DB020000}"/>
    <cellStyle name="Normalno 58" xfId="936" xr:uid="{00000000-0005-0000-0000-0000DC020000}"/>
    <cellStyle name="Normalno 59" xfId="964" xr:uid="{00000000-0005-0000-0000-0000DD020000}"/>
    <cellStyle name="Normalno 6" xfId="31" xr:uid="{00000000-0005-0000-0000-0000DE020000}"/>
    <cellStyle name="Normalno 6 2" xfId="558" xr:uid="{00000000-0005-0000-0000-0000DF020000}"/>
    <cellStyle name="Normalno 6 2 2" xfId="338" xr:uid="{00000000-0005-0000-0000-0000E0020000}"/>
    <cellStyle name="Normalno 6 3" xfId="559" xr:uid="{00000000-0005-0000-0000-0000E1020000}"/>
    <cellStyle name="Normalno 6 3 2" xfId="819" xr:uid="{00000000-0005-0000-0000-0000E2020000}"/>
    <cellStyle name="Normalno 6 4" xfId="557" xr:uid="{00000000-0005-0000-0000-0000E3020000}"/>
    <cellStyle name="Normalno 6 5" xfId="643" xr:uid="{00000000-0005-0000-0000-0000E4020000}"/>
    <cellStyle name="Normalno 6 6" xfId="442" xr:uid="{00000000-0005-0000-0000-0000E5020000}"/>
    <cellStyle name="Normalno 60" xfId="939" xr:uid="{00000000-0005-0000-0000-0000E6020000}"/>
    <cellStyle name="Normalno 61" xfId="965" xr:uid="{00000000-0005-0000-0000-0000E7020000}"/>
    <cellStyle name="Normalno 62" xfId="966" xr:uid="{00000000-0005-0000-0000-0000E8020000}"/>
    <cellStyle name="Normalno 7" xfId="334" xr:uid="{00000000-0005-0000-0000-0000E9020000}"/>
    <cellStyle name="Normalno 7 10" xfId="908" xr:uid="{00000000-0005-0000-0000-0000EA020000}"/>
    <cellStyle name="Normalno 7 11" xfId="909" xr:uid="{00000000-0005-0000-0000-0000EB020000}"/>
    <cellStyle name="Normalno 7 2" xfId="560" xr:uid="{00000000-0005-0000-0000-0000EC020000}"/>
    <cellStyle name="Normalno 7 2 2" xfId="342" xr:uid="{00000000-0005-0000-0000-0000ED020000}"/>
    <cellStyle name="Normalno 7 2 2 2" xfId="910" xr:uid="{00000000-0005-0000-0000-0000EE020000}"/>
    <cellStyle name="Normalno 7 2 3" xfId="669" xr:uid="{00000000-0005-0000-0000-0000EF020000}"/>
    <cellStyle name="Normalno 7 3" xfId="350" xr:uid="{00000000-0005-0000-0000-0000F0020000}"/>
    <cellStyle name="Normalno 7 3 2" xfId="771" xr:uid="{00000000-0005-0000-0000-0000F1020000}"/>
    <cellStyle name="Normalno 7 4" xfId="673" xr:uid="{00000000-0005-0000-0000-0000F2020000}"/>
    <cellStyle name="Normalno 7 4 2" xfId="807" xr:uid="{00000000-0005-0000-0000-0000F3020000}"/>
    <cellStyle name="Normalno 7 5" xfId="708" xr:uid="{00000000-0005-0000-0000-0000F4020000}"/>
    <cellStyle name="Normalno 7 6" xfId="773" xr:uid="{00000000-0005-0000-0000-0000F5020000}"/>
    <cellStyle name="Normalno 7 6 2" xfId="911" xr:uid="{00000000-0005-0000-0000-0000F6020000}"/>
    <cellStyle name="Normalno 7 6 3" xfId="912" xr:uid="{00000000-0005-0000-0000-0000F7020000}"/>
    <cellStyle name="Normalno 7 7" xfId="780" xr:uid="{00000000-0005-0000-0000-0000F8020000}"/>
    <cellStyle name="Normalno 7 8" xfId="775" xr:uid="{00000000-0005-0000-0000-0000F9020000}"/>
    <cellStyle name="Normalno 7 9" xfId="913" xr:uid="{00000000-0005-0000-0000-0000FA020000}"/>
    <cellStyle name="Normalno 8" xfId="351" xr:uid="{00000000-0005-0000-0000-0000FB020000}"/>
    <cellStyle name="Normalno 8 2" xfId="561" xr:uid="{00000000-0005-0000-0000-0000FC020000}"/>
    <cellStyle name="Normalno 8 2 2" xfId="914" xr:uid="{00000000-0005-0000-0000-0000FD020000}"/>
    <cellStyle name="Normalno 8 2 3" xfId="915" xr:uid="{00000000-0005-0000-0000-0000FE020000}"/>
    <cellStyle name="Normalno 8 3" xfId="714" xr:uid="{00000000-0005-0000-0000-0000FF020000}"/>
    <cellStyle name="Normalno 8 4" xfId="825" xr:uid="{00000000-0005-0000-0000-000000030000}"/>
    <cellStyle name="Normalno 8 4 2" xfId="963" xr:uid="{00000000-0005-0000-0000-000001030000}"/>
    <cellStyle name="Normalno 9" xfId="352" xr:uid="{00000000-0005-0000-0000-000002030000}"/>
    <cellStyle name="Normalno 9 2" xfId="562" xr:uid="{00000000-0005-0000-0000-000003030000}"/>
    <cellStyle name="Normalno 9 2 2" xfId="916" xr:uid="{00000000-0005-0000-0000-000004030000}"/>
    <cellStyle name="Normalno 9 3" xfId="719" xr:uid="{00000000-0005-0000-0000-000005030000}"/>
    <cellStyle name="Note" xfId="652" xr:uid="{00000000-0005-0000-0000-000006030000}"/>
    <cellStyle name="Note 2" xfId="178" xr:uid="{00000000-0005-0000-0000-000007030000}"/>
    <cellStyle name="Note 2 2" xfId="275" xr:uid="{00000000-0005-0000-0000-000008030000}"/>
    <cellStyle name="Note 2 2 2" xfId="731" xr:uid="{00000000-0005-0000-0000-000009030000}"/>
    <cellStyle name="Note 2 3" xfId="749" xr:uid="{00000000-0005-0000-0000-00000A030000}"/>
    <cellStyle name="Obično 10 2" xfId="440" xr:uid="{00000000-0005-0000-0000-00000B030000}"/>
    <cellStyle name="Obično 10 3" xfId="563" xr:uid="{00000000-0005-0000-0000-00000C030000}"/>
    <cellStyle name="Obično 11 2" xfId="564" xr:uid="{00000000-0005-0000-0000-00000D030000}"/>
    <cellStyle name="Obično 11 3" xfId="565" xr:uid="{00000000-0005-0000-0000-00000E030000}"/>
    <cellStyle name="Obično 11 4" xfId="566" xr:uid="{00000000-0005-0000-0000-00000F030000}"/>
    <cellStyle name="Obično 12 2" xfId="567" xr:uid="{00000000-0005-0000-0000-000010030000}"/>
    <cellStyle name="Obično 12 3" xfId="568" xr:uid="{00000000-0005-0000-0000-000011030000}"/>
    <cellStyle name="Obično 12 4" xfId="569" xr:uid="{00000000-0005-0000-0000-000012030000}"/>
    <cellStyle name="Obično 13" xfId="917" xr:uid="{00000000-0005-0000-0000-000013030000}"/>
    <cellStyle name="Obično 13 2" xfId="570" xr:uid="{00000000-0005-0000-0000-000014030000}"/>
    <cellStyle name="Obično 13 3" xfId="571" xr:uid="{00000000-0005-0000-0000-000015030000}"/>
    <cellStyle name="Obično 13 4" xfId="572" xr:uid="{00000000-0005-0000-0000-000016030000}"/>
    <cellStyle name="Obično 14" xfId="439" xr:uid="{00000000-0005-0000-0000-000017030000}"/>
    <cellStyle name="Obično 14 2" xfId="573" xr:uid="{00000000-0005-0000-0000-000018030000}"/>
    <cellStyle name="Obično 14 3" xfId="574" xr:uid="{00000000-0005-0000-0000-000019030000}"/>
    <cellStyle name="Obično 14 4" xfId="575" xr:uid="{00000000-0005-0000-0000-00001A030000}"/>
    <cellStyle name="Obično 15 2" xfId="576" xr:uid="{00000000-0005-0000-0000-00001B030000}"/>
    <cellStyle name="Obično 16 2" xfId="577" xr:uid="{00000000-0005-0000-0000-00001C030000}"/>
    <cellStyle name="Obično 16 2 2" xfId="578" xr:uid="{00000000-0005-0000-0000-00001D030000}"/>
    <cellStyle name="Obično 16 3" xfId="579" xr:uid="{00000000-0005-0000-0000-00001E030000}"/>
    <cellStyle name="Obično 17" xfId="957" xr:uid="{00000000-0005-0000-0000-00001F030000}"/>
    <cellStyle name="Obično 17 2" xfId="580" xr:uid="{00000000-0005-0000-0000-000020030000}"/>
    <cellStyle name="Obično 18 2" xfId="581" xr:uid="{00000000-0005-0000-0000-000021030000}"/>
    <cellStyle name="Obično 18 2 2" xfId="582" xr:uid="{00000000-0005-0000-0000-000022030000}"/>
    <cellStyle name="Obično 18 3" xfId="583" xr:uid="{00000000-0005-0000-0000-000023030000}"/>
    <cellStyle name="Obično 19" xfId="437" xr:uid="{00000000-0005-0000-0000-000024030000}"/>
    <cellStyle name="Obično 19 2" xfId="584" xr:uid="{00000000-0005-0000-0000-000025030000}"/>
    <cellStyle name="Obično 19 2 2" xfId="585" xr:uid="{00000000-0005-0000-0000-000026030000}"/>
    <cellStyle name="Obično 2" xfId="8" xr:uid="{00000000-0005-0000-0000-000027030000}"/>
    <cellStyle name="Obično 2 2" xfId="236" xr:uid="{00000000-0005-0000-0000-000028030000}"/>
    <cellStyle name="Obično 2 2 2" xfId="586" xr:uid="{00000000-0005-0000-0000-000029030000}"/>
    <cellStyle name="Obično 2 2 3" xfId="918" xr:uid="{00000000-0005-0000-0000-00002A030000}"/>
    <cellStyle name="Obično 2 3" xfId="587" xr:uid="{00000000-0005-0000-0000-00002B030000}"/>
    <cellStyle name="Obično 2 3 2" xfId="961" xr:uid="{00000000-0005-0000-0000-00002C030000}"/>
    <cellStyle name="Obično 2 4" xfId="588" xr:uid="{00000000-0005-0000-0000-00002D030000}"/>
    <cellStyle name="Obično 2 5" xfId="919" xr:uid="{00000000-0005-0000-0000-00002E030000}"/>
    <cellStyle name="Obično 2_Copy of Troškovnik_PS_elektro_proj" xfId="920" xr:uid="{00000000-0005-0000-0000-00002F030000}"/>
    <cellStyle name="Obično 20" xfId="589" xr:uid="{00000000-0005-0000-0000-000030030000}"/>
    <cellStyle name="Obično 20 2" xfId="590" xr:uid="{00000000-0005-0000-0000-000031030000}"/>
    <cellStyle name="Obično 20 2 2" xfId="591" xr:uid="{00000000-0005-0000-0000-000032030000}"/>
    <cellStyle name="Obično 20 3" xfId="592" xr:uid="{00000000-0005-0000-0000-000033030000}"/>
    <cellStyle name="Obično 20 4" xfId="593" xr:uid="{00000000-0005-0000-0000-000034030000}"/>
    <cellStyle name="Obično 21" xfId="594" xr:uid="{00000000-0005-0000-0000-000035030000}"/>
    <cellStyle name="Obično 21 2" xfId="595" xr:uid="{00000000-0005-0000-0000-000036030000}"/>
    <cellStyle name="Obično 21 3" xfId="596" xr:uid="{00000000-0005-0000-0000-000037030000}"/>
    <cellStyle name="Obično 21 4" xfId="597" xr:uid="{00000000-0005-0000-0000-000038030000}"/>
    <cellStyle name="Obično 21 5" xfId="598" xr:uid="{00000000-0005-0000-0000-000039030000}"/>
    <cellStyle name="Obično 21 6" xfId="599" xr:uid="{00000000-0005-0000-0000-00003A030000}"/>
    <cellStyle name="Obično 22" xfId="600" xr:uid="{00000000-0005-0000-0000-00003B030000}"/>
    <cellStyle name="Obično 3" xfId="179" xr:uid="{00000000-0005-0000-0000-00003C030000}"/>
    <cellStyle name="Obično 3 2" xfId="601" xr:uid="{00000000-0005-0000-0000-00003D030000}"/>
    <cellStyle name="Obično 3 2 2" xfId="921" xr:uid="{00000000-0005-0000-0000-00003E030000}"/>
    <cellStyle name="Obično 3 3" xfId="602" xr:uid="{00000000-0005-0000-0000-00003F030000}"/>
    <cellStyle name="Obično 3 4" xfId="922" xr:uid="{00000000-0005-0000-0000-000040030000}"/>
    <cellStyle name="Obično 3 5" xfId="958" xr:uid="{00000000-0005-0000-0000-000041030000}"/>
    <cellStyle name="Obično 35" xfId="959" xr:uid="{00000000-0005-0000-0000-000042030000}"/>
    <cellStyle name="Obično 38" xfId="960" xr:uid="{00000000-0005-0000-0000-000043030000}"/>
    <cellStyle name="Obično 4" xfId="923" xr:uid="{00000000-0005-0000-0000-000044030000}"/>
    <cellStyle name="Obično 4 2" xfId="603" xr:uid="{00000000-0005-0000-0000-000045030000}"/>
    <cellStyle name="Obično 4 3" xfId="604" xr:uid="{00000000-0005-0000-0000-000046030000}"/>
    <cellStyle name="Obično 4 4" xfId="605" xr:uid="{00000000-0005-0000-0000-000047030000}"/>
    <cellStyle name="Obično 5 2" xfId="606" xr:uid="{00000000-0005-0000-0000-000048030000}"/>
    <cellStyle name="Obično 5 3" xfId="607" xr:uid="{00000000-0005-0000-0000-000049030000}"/>
    <cellStyle name="Obično 6 2" xfId="608" xr:uid="{00000000-0005-0000-0000-00004A030000}"/>
    <cellStyle name="Obično 6 3" xfId="609" xr:uid="{00000000-0005-0000-0000-00004B030000}"/>
    <cellStyle name="Obično 7 2" xfId="610" xr:uid="{00000000-0005-0000-0000-00004C030000}"/>
    <cellStyle name="Obično 7 3" xfId="611" xr:uid="{00000000-0005-0000-0000-00004D030000}"/>
    <cellStyle name="Obično 8 2" xfId="612" xr:uid="{00000000-0005-0000-0000-00004E030000}"/>
    <cellStyle name="Obično 9 2" xfId="613" xr:uid="{00000000-0005-0000-0000-00004F030000}"/>
    <cellStyle name="Obično 9 3" xfId="614" xr:uid="{00000000-0005-0000-0000-000050030000}"/>
    <cellStyle name="Obično_5 4 elektro - KONGRESNA DVORANA RESTORAN - ISTRADRVO" xfId="180" xr:uid="{00000000-0005-0000-0000-000051030000}"/>
    <cellStyle name="Output" xfId="653" xr:uid="{00000000-0005-0000-0000-000052030000}"/>
    <cellStyle name="Output 2" xfId="181" xr:uid="{00000000-0005-0000-0000-000053030000}"/>
    <cellStyle name="Output 2 2" xfId="276" xr:uid="{00000000-0005-0000-0000-000054030000}"/>
    <cellStyle name="Output 2 2 2" xfId="694" xr:uid="{00000000-0005-0000-0000-000055030000}"/>
    <cellStyle name="Output 2 3" xfId="758" xr:uid="{00000000-0005-0000-0000-000056030000}"/>
    <cellStyle name="Percent 10" xfId="395" xr:uid="{00000000-0005-0000-0000-000057030000}"/>
    <cellStyle name="Percent 11" xfId="396" xr:uid="{00000000-0005-0000-0000-000058030000}"/>
    <cellStyle name="Percent 12" xfId="397" xr:uid="{00000000-0005-0000-0000-000059030000}"/>
    <cellStyle name="Percent 13" xfId="398" xr:uid="{00000000-0005-0000-0000-00005A030000}"/>
    <cellStyle name="Percent 14" xfId="399" xr:uid="{00000000-0005-0000-0000-00005B030000}"/>
    <cellStyle name="Percent 15" xfId="400" xr:uid="{00000000-0005-0000-0000-00005C030000}"/>
    <cellStyle name="Percent 16" xfId="401" xr:uid="{00000000-0005-0000-0000-00005D030000}"/>
    <cellStyle name="Percent 17" xfId="402" xr:uid="{00000000-0005-0000-0000-00005E030000}"/>
    <cellStyle name="Percent 18" xfId="403" xr:uid="{00000000-0005-0000-0000-00005F030000}"/>
    <cellStyle name="Percent 19" xfId="404" xr:uid="{00000000-0005-0000-0000-000060030000}"/>
    <cellStyle name="Percent 2" xfId="17" xr:uid="{00000000-0005-0000-0000-000061030000}"/>
    <cellStyle name="Percent 2 2" xfId="288" xr:uid="{00000000-0005-0000-0000-000062030000}"/>
    <cellStyle name="Percent 2 2 2" xfId="295" xr:uid="{00000000-0005-0000-0000-000063030000}"/>
    <cellStyle name="Percent 2 2 2 2" xfId="307" xr:uid="{00000000-0005-0000-0000-000064030000}"/>
    <cellStyle name="Percent 2 2 2 2 2" xfId="331" xr:uid="{00000000-0005-0000-0000-000065030000}"/>
    <cellStyle name="Percent 2 2 2 3" xfId="319" xr:uid="{00000000-0005-0000-0000-000066030000}"/>
    <cellStyle name="Percent 2 2 3" xfId="301" xr:uid="{00000000-0005-0000-0000-000067030000}"/>
    <cellStyle name="Percent 2 2 3 2" xfId="325" xr:uid="{00000000-0005-0000-0000-000068030000}"/>
    <cellStyle name="Percent 2 2 4" xfId="313" xr:uid="{00000000-0005-0000-0000-000069030000}"/>
    <cellStyle name="Percent 2 3" xfId="292" xr:uid="{00000000-0005-0000-0000-00006A030000}"/>
    <cellStyle name="Percent 2 3 2" xfId="304" xr:uid="{00000000-0005-0000-0000-00006B030000}"/>
    <cellStyle name="Percent 2 3 2 2" xfId="328" xr:uid="{00000000-0005-0000-0000-00006C030000}"/>
    <cellStyle name="Percent 2 3 3" xfId="316" xr:uid="{00000000-0005-0000-0000-00006D030000}"/>
    <cellStyle name="Percent 2 4" xfId="298" xr:uid="{00000000-0005-0000-0000-00006E030000}"/>
    <cellStyle name="Percent 2 4 2" xfId="322" xr:uid="{00000000-0005-0000-0000-00006F030000}"/>
    <cellStyle name="Percent 2 5" xfId="310" xr:uid="{00000000-0005-0000-0000-000070030000}"/>
    <cellStyle name="Percent 2 6" xfId="283" xr:uid="{00000000-0005-0000-0000-000071030000}"/>
    <cellStyle name="Percent 20" xfId="405" xr:uid="{00000000-0005-0000-0000-000072030000}"/>
    <cellStyle name="Percent 21" xfId="406" xr:uid="{00000000-0005-0000-0000-000073030000}"/>
    <cellStyle name="Percent 22" xfId="407" xr:uid="{00000000-0005-0000-0000-000074030000}"/>
    <cellStyle name="Percent 23" xfId="408" xr:uid="{00000000-0005-0000-0000-000075030000}"/>
    <cellStyle name="Percent 24" xfId="409" xr:uid="{00000000-0005-0000-0000-000076030000}"/>
    <cellStyle name="Percent 25" xfId="410" xr:uid="{00000000-0005-0000-0000-000077030000}"/>
    <cellStyle name="Percent 26" xfId="411" xr:uid="{00000000-0005-0000-0000-000078030000}"/>
    <cellStyle name="Percent 27" xfId="412" xr:uid="{00000000-0005-0000-0000-000079030000}"/>
    <cellStyle name="Percent 28" xfId="413" xr:uid="{00000000-0005-0000-0000-00007A030000}"/>
    <cellStyle name="Percent 29" xfId="414" xr:uid="{00000000-0005-0000-0000-00007B030000}"/>
    <cellStyle name="Percent 3" xfId="415" xr:uid="{00000000-0005-0000-0000-00007C030000}"/>
    <cellStyle name="Percent 30" xfId="416" xr:uid="{00000000-0005-0000-0000-00007D030000}"/>
    <cellStyle name="Percent 31" xfId="417" xr:uid="{00000000-0005-0000-0000-00007E030000}"/>
    <cellStyle name="Percent 32" xfId="418" xr:uid="{00000000-0005-0000-0000-00007F030000}"/>
    <cellStyle name="Percent 33" xfId="419" xr:uid="{00000000-0005-0000-0000-000080030000}"/>
    <cellStyle name="Percent 4" xfId="420" xr:uid="{00000000-0005-0000-0000-000081030000}"/>
    <cellStyle name="Percent 5" xfId="421" xr:uid="{00000000-0005-0000-0000-000082030000}"/>
    <cellStyle name="Percent 6" xfId="422" xr:uid="{00000000-0005-0000-0000-000083030000}"/>
    <cellStyle name="Percent 7" xfId="423" xr:uid="{00000000-0005-0000-0000-000084030000}"/>
    <cellStyle name="Percent 8" xfId="424" xr:uid="{00000000-0005-0000-0000-000085030000}"/>
    <cellStyle name="Percent 9" xfId="425" xr:uid="{00000000-0005-0000-0000-000086030000}"/>
    <cellStyle name="Postotak 2" xfId="938" xr:uid="{00000000-0005-0000-0000-000087030000}"/>
    <cellStyle name="Postotak 2 2" xfId="615" xr:uid="{00000000-0005-0000-0000-000088030000}"/>
    <cellStyle name="Postotak 2 3" xfId="616" xr:uid="{00000000-0005-0000-0000-000089030000}"/>
    <cellStyle name="Postotak 5" xfId="441" xr:uid="{00000000-0005-0000-0000-00008A030000}"/>
    <cellStyle name="Povezana ćelija 2" xfId="617" xr:uid="{00000000-0005-0000-0000-00008B030000}"/>
    <cellStyle name="Povezana ćelija 2 2" xfId="618" xr:uid="{00000000-0005-0000-0000-00008C030000}"/>
    <cellStyle name="PREDG" xfId="619" xr:uid="{00000000-0005-0000-0000-00008D030000}"/>
    <cellStyle name="Provjera ćelije 2" xfId="620" xr:uid="{00000000-0005-0000-0000-00008E030000}"/>
    <cellStyle name="Provjera ćelije 2 2" xfId="924" xr:uid="{00000000-0005-0000-0000-00008F030000}"/>
    <cellStyle name="REKAPITULACIJA" xfId="621" xr:uid="{00000000-0005-0000-0000-000090030000}"/>
    <cellStyle name="RO" xfId="182" xr:uid="{00000000-0005-0000-0000-000091030000}"/>
    <cellStyle name="Standard 2" xfId="280" xr:uid="{00000000-0005-0000-0000-000092030000}"/>
    <cellStyle name="Standard 3" xfId="925" xr:uid="{00000000-0005-0000-0000-000093030000}"/>
    <cellStyle name="Standard_Ers_Preise" xfId="277" xr:uid="{00000000-0005-0000-0000-000094030000}"/>
    <cellStyle name="Stil 1" xfId="183" xr:uid="{00000000-0005-0000-0000-000095030000}"/>
    <cellStyle name="Style 1" xfId="3" xr:uid="{00000000-0005-0000-0000-000096030000}"/>
    <cellStyle name="Style 1 2" xfId="21" xr:uid="{00000000-0005-0000-0000-000097030000}"/>
    <cellStyle name="Style 1 2 2" xfId="926" xr:uid="{00000000-0005-0000-0000-000098030000}"/>
    <cellStyle name="Style 1 3" xfId="18" xr:uid="{00000000-0005-0000-0000-000099030000}"/>
    <cellStyle name="Tekst objašnjenja 2" xfId="622" xr:uid="{00000000-0005-0000-0000-00009A030000}"/>
    <cellStyle name="Tekst upozorenja 2" xfId="623" xr:uid="{00000000-0005-0000-0000-00009B030000}"/>
    <cellStyle name="Title" xfId="654" xr:uid="{00000000-0005-0000-0000-00009C030000}"/>
    <cellStyle name="Title 2" xfId="184" xr:uid="{00000000-0005-0000-0000-00009D030000}"/>
    <cellStyle name="Title 2 2" xfId="677" xr:uid="{00000000-0005-0000-0000-00009E030000}"/>
    <cellStyle name="Title 2 3" xfId="753" xr:uid="{00000000-0005-0000-0000-00009F030000}"/>
    <cellStyle name="Total" xfId="194" xr:uid="{00000000-0005-0000-0000-0000A0030000}"/>
    <cellStyle name="Total 2" xfId="185" xr:uid="{00000000-0005-0000-0000-0000A1030000}"/>
    <cellStyle name="Total 2 2" xfId="278" xr:uid="{00000000-0005-0000-0000-0000A2030000}"/>
    <cellStyle name="Total 2 2 2" xfId="689" xr:uid="{00000000-0005-0000-0000-0000A3030000}"/>
    <cellStyle name="Total 2 3" xfId="746" xr:uid="{00000000-0005-0000-0000-0000A4030000}"/>
    <cellStyle name="Total 3" xfId="186" xr:uid="{00000000-0005-0000-0000-0000A5030000}"/>
    <cellStyle name="Troškovnik" xfId="624" xr:uid="{00000000-0005-0000-0000-0000A6030000}"/>
    <cellStyle name="Ukupni zbroj 2" xfId="625" xr:uid="{00000000-0005-0000-0000-0000A7030000}"/>
    <cellStyle name="Ukupni zbroj 2 2" xfId="626" xr:uid="{00000000-0005-0000-0000-0000A8030000}"/>
    <cellStyle name="Unos 2" xfId="627" xr:uid="{00000000-0005-0000-0000-0000A9030000}"/>
    <cellStyle name="Unos 2 2" xfId="628" xr:uid="{00000000-0005-0000-0000-0000AA030000}"/>
    <cellStyle name="Unos 2 3" xfId="927" xr:uid="{00000000-0005-0000-0000-0000AB030000}"/>
    <cellStyle name="Valuta 2" xfId="187" xr:uid="{00000000-0005-0000-0000-0000AC030000}"/>
    <cellStyle name="Valuta 2 2" xfId="629" xr:uid="{00000000-0005-0000-0000-0000AD030000}"/>
    <cellStyle name="Valuta 2 2 2" xfId="630" xr:uid="{00000000-0005-0000-0000-0000AE030000}"/>
    <cellStyle name="Valuta 2 3" xfId="631" xr:uid="{00000000-0005-0000-0000-0000AF030000}"/>
    <cellStyle name="Valuta 2 3 2" xfId="632" xr:uid="{00000000-0005-0000-0000-0000B0030000}"/>
    <cellStyle name="Warning Text" xfId="655" xr:uid="{00000000-0005-0000-0000-0000B1030000}"/>
    <cellStyle name="Warning Text 2" xfId="188" xr:uid="{00000000-0005-0000-0000-0000B2030000}"/>
    <cellStyle name="Warning Text 2 2" xfId="279" xr:uid="{00000000-0005-0000-0000-0000B3030000}"/>
    <cellStyle name="Zarez 2" xfId="7" xr:uid="{00000000-0005-0000-0000-0000B4030000}"/>
    <cellStyle name="Zarez 2 2" xfId="189" xr:uid="{00000000-0005-0000-0000-0000B5030000}"/>
    <cellStyle name="Zarez 2 2 2" xfId="634" xr:uid="{00000000-0005-0000-0000-0000B6030000}"/>
    <cellStyle name="Zarez 2 2 2 2" xfId="928" xr:uid="{00000000-0005-0000-0000-0000B7030000}"/>
    <cellStyle name="Zarez 2 2 3" xfId="929" xr:uid="{00000000-0005-0000-0000-0000B8030000}"/>
    <cellStyle name="Zarez 2 3" xfId="35" xr:uid="{00000000-0005-0000-0000-0000B9030000}"/>
    <cellStyle name="Zarez 2 4" xfId="635" xr:uid="{00000000-0005-0000-0000-0000BA030000}"/>
    <cellStyle name="Zarez 2 4 2" xfId="659" xr:uid="{00000000-0005-0000-0000-0000BB030000}"/>
    <cellStyle name="Zarez 2 5" xfId="930" xr:uid="{00000000-0005-0000-0000-0000BC030000}"/>
    <cellStyle name="Zarez 3" xfId="190" xr:uid="{00000000-0005-0000-0000-0000BD030000}"/>
    <cellStyle name="Zarez 3 2" xfId="436" xr:uid="{00000000-0005-0000-0000-0000BE030000}"/>
    <cellStyle name="Zarez 3 3" xfId="435" xr:uid="{00000000-0005-0000-0000-0000BF030000}"/>
    <cellStyle name="Zarez 3 4" xfId="931" xr:uid="{00000000-0005-0000-0000-0000C0030000}"/>
    <cellStyle name="Zarez 4" xfId="333" xr:uid="{00000000-0005-0000-0000-0000C1030000}"/>
    <cellStyle name="Zarez 4 2" xfId="633" xr:uid="{00000000-0005-0000-0000-0000C2030000}"/>
    <cellStyle name="Zarez 5" xfId="648" xr:uid="{00000000-0005-0000-0000-0000C3030000}"/>
    <cellStyle name="Zarez 5 2" xfId="932" xr:uid="{00000000-0005-0000-0000-0000C4030000}"/>
    <cellStyle name="Zarez 6" xfId="783" xr:uid="{00000000-0005-0000-0000-0000C5030000}"/>
    <cellStyle name="Zarez 7" xfId="937" xr:uid="{00000000-0005-0000-0000-0000C603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1_Projekti\270_2016%20Samostan%20Ivanec\_Tro&#353;kovnik%20%20Samostan%20Ivanec_nije%20za%20van.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UNP"/>
      <sheetName val="N Plin"/>
      <sheetName val="M Plin"/>
      <sheetName val="Gr"/>
      <sheetName val="Hl"/>
      <sheetName val="Vent"/>
      <sheetName val="Kanalizacija"/>
      <sheetName val="Vodovod"/>
      <sheetName val="POMOĆNI"/>
      <sheetName val="REKAPIT."/>
      <sheetName val="Plin UNP"/>
      <sheetName val="Plin nemjereni"/>
      <sheetName val="Plin mjereni"/>
      <sheetName val="Instalacija grijanja"/>
      <sheetName val="Instalacija hlađenja"/>
      <sheetName val="Instalacija ventilacije"/>
      <sheetName val="Rekapitulacija"/>
    </sheetNames>
    <sheetDataSet>
      <sheetData sheetId="0"/>
      <sheetData sheetId="1"/>
      <sheetData sheetId="2"/>
      <sheetData sheetId="3"/>
      <sheetData sheetId="4"/>
      <sheetData sheetId="5"/>
      <sheetData sheetId="6"/>
      <sheetData sheetId="7"/>
      <sheetData sheetId="8">
        <row r="56">
          <cell r="B56" t="str">
            <v xml:space="preserve"> - horizontalna ugradnja kolektora na ravni krov </v>
          </cell>
          <cell r="L56" t="str">
            <v xml:space="preserve"> - ugradnja na ravni krov</v>
          </cell>
        </row>
        <row r="57">
          <cell r="B57" t="str">
            <v xml:space="preserve"> - vertikalna ugradnja kolektora na ravni krov </v>
          </cell>
          <cell r="L57" t="str">
            <v xml:space="preserve"> - 1. polje ugradnja na kosi krov (standardni crijep - Bramac, Tondach)</v>
          </cell>
        </row>
        <row r="58">
          <cell r="B58" t="str">
            <v xml:space="preserve"> - hor. ugradnja jedan do drugog na kosi krov (standardni crijep - Bramac, Tondach)</v>
          </cell>
          <cell r="L58" t="str">
            <v xml:space="preserve"> - 1. polje ugradnja na kosi krov (valoviti crijep, šindra)</v>
          </cell>
        </row>
        <row r="59">
          <cell r="B59" t="str">
            <v xml:space="preserve"> - hor. ugradnja jedan do drugog na kosi krov (valoviti crijep, šindra)</v>
          </cell>
          <cell r="L59" t="str">
            <v xml:space="preserve"> - 1. polje ugradnja na kosi krov (biber crijep, šindra)</v>
          </cell>
        </row>
        <row r="60">
          <cell r="B60" t="str">
            <v xml:space="preserve"> - hor. ugradnja jedan do drugog na kosi krov (ostali tipovi krova)</v>
          </cell>
        </row>
        <row r="61">
          <cell r="B61" t="str">
            <v xml:space="preserve"> - vert. ugradnja jedan do drugog na kosi krov (standardni crijep - Bramac, Tondach)</v>
          </cell>
        </row>
        <row r="62">
          <cell r="B62" t="str">
            <v xml:space="preserve"> - vert. ugradnja jedan do drugog na kosi krov (valoviti crijep, šindra)</v>
          </cell>
        </row>
        <row r="63">
          <cell r="B63" t="str">
            <v xml:space="preserve"> - vert. ugradnja jedan do drugog na kosi krov (ostali tipovi krova)</v>
          </cell>
        </row>
        <row r="64">
          <cell r="B64" t="str">
            <v xml:space="preserve"> - hor. ugradnja jedan iznad drugog na kosi krov (standardni crijep - Bramac, Tondach)</v>
          </cell>
        </row>
        <row r="65">
          <cell r="B65" t="str">
            <v xml:space="preserve"> - hor. ugradnja jedan iznad drugog na kosi krov (valoviti crijep, šindra)</v>
          </cell>
        </row>
        <row r="66">
          <cell r="B66" t="str">
            <v xml:space="preserve"> - hor. ugradnja jedan iznad drugog na kosi krov (ostali tipovi krova)</v>
          </cell>
        </row>
        <row r="67">
          <cell r="B67" t="str">
            <v xml:space="preserve"> - vert. ugradnja jedan iznad drugog na kosi krov (standardni crijep - Bramac, Tondach)</v>
          </cell>
        </row>
        <row r="68">
          <cell r="B68" t="str">
            <v xml:space="preserve"> - vert. ugradnja jedan iznad drugog na kosi krov (valoviti crijep, šindra)</v>
          </cell>
        </row>
        <row r="69">
          <cell r="B69" t="str">
            <v xml:space="preserve"> - vert. ugradnja jedan iznad drugog na kosi krov (ostali tipovi krova)</v>
          </cell>
        </row>
        <row r="76">
          <cell r="B76" t="str">
            <v xml:space="preserve"> - ugradnja na kosi krov</v>
          </cell>
        </row>
        <row r="77">
          <cell r="B77" t="str">
            <v xml:space="preserve"> - ugradnja na ravni krov</v>
          </cell>
        </row>
      </sheetData>
      <sheetData sheetId="9"/>
      <sheetData sheetId="10"/>
      <sheetData sheetId="11"/>
      <sheetData sheetId="12"/>
      <sheetData sheetId="13"/>
      <sheetData sheetId="14"/>
      <sheetData sheetId="15"/>
      <sheetData sheetId="16"/>
    </sheetDataSet>
  </externalBook>
</externalLink>
</file>

<file path=xl/theme/theme1.xml><?xml version="1.0" encoding="utf-8"?>
<a:theme xmlns:a="http://schemas.openxmlformats.org/drawingml/2006/main" name="Tema sustava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3:H444"/>
  <sheetViews>
    <sheetView tabSelected="1" view="pageBreakPreview" topLeftCell="A200" zoomScaleNormal="100" zoomScaleSheetLayoutView="100" zoomScalePageLayoutView="115" workbookViewId="0">
      <selection activeCell="B212" sqref="B212"/>
    </sheetView>
  </sheetViews>
  <sheetFormatPr defaultRowHeight="15"/>
  <cols>
    <col min="1" max="1" width="4" style="1" bestFit="1" customWidth="1"/>
    <col min="2" max="2" width="45.7109375" style="2" customWidth="1"/>
    <col min="3" max="3" width="7.7109375" style="3" customWidth="1"/>
    <col min="4" max="4" width="5.85546875" style="3" bestFit="1" customWidth="1"/>
    <col min="5" max="5" width="10.28515625" style="76" bestFit="1" customWidth="1"/>
    <col min="6" max="6" width="12.42578125" style="68" bestFit="1" customWidth="1"/>
    <col min="7" max="7" width="15" customWidth="1"/>
    <col min="8" max="8" width="12" bestFit="1" customWidth="1"/>
    <col min="9" max="9" width="2" bestFit="1" customWidth="1"/>
    <col min="11" max="11" width="10.5703125" bestFit="1" customWidth="1"/>
    <col min="255" max="255" width="3.7109375" customWidth="1"/>
    <col min="256" max="256" width="45.7109375" customWidth="1"/>
    <col min="257" max="257" width="7.7109375" customWidth="1"/>
    <col min="258" max="258" width="5.7109375" customWidth="1"/>
    <col min="259" max="259" width="10.7109375" customWidth="1"/>
    <col min="260" max="260" width="3.7109375" customWidth="1"/>
    <col min="261" max="261" width="11.7109375" customWidth="1"/>
    <col min="511" max="511" width="3.7109375" customWidth="1"/>
    <col min="512" max="512" width="45.7109375" customWidth="1"/>
    <col min="513" max="513" width="7.7109375" customWidth="1"/>
    <col min="514" max="514" width="5.7109375" customWidth="1"/>
    <col min="515" max="515" width="10.7109375" customWidth="1"/>
    <col min="516" max="516" width="3.7109375" customWidth="1"/>
    <col min="517" max="517" width="11.7109375" customWidth="1"/>
    <col min="767" max="767" width="3.7109375" customWidth="1"/>
    <col min="768" max="768" width="45.7109375" customWidth="1"/>
    <col min="769" max="769" width="7.7109375" customWidth="1"/>
    <col min="770" max="770" width="5.7109375" customWidth="1"/>
    <col min="771" max="771" width="10.7109375" customWidth="1"/>
    <col min="772" max="772" width="3.7109375" customWidth="1"/>
    <col min="773" max="773" width="11.7109375" customWidth="1"/>
    <col min="1023" max="1023" width="3.7109375" customWidth="1"/>
    <col min="1024" max="1024" width="45.7109375" customWidth="1"/>
    <col min="1025" max="1025" width="7.7109375" customWidth="1"/>
    <col min="1026" max="1026" width="5.7109375" customWidth="1"/>
    <col min="1027" max="1027" width="10.7109375" customWidth="1"/>
    <col min="1028" max="1028" width="3.7109375" customWidth="1"/>
    <col min="1029" max="1029" width="11.7109375" customWidth="1"/>
    <col min="1279" max="1279" width="3.7109375" customWidth="1"/>
    <col min="1280" max="1280" width="45.7109375" customWidth="1"/>
    <col min="1281" max="1281" width="7.7109375" customWidth="1"/>
    <col min="1282" max="1282" width="5.7109375" customWidth="1"/>
    <col min="1283" max="1283" width="10.7109375" customWidth="1"/>
    <col min="1284" max="1284" width="3.7109375" customWidth="1"/>
    <col min="1285" max="1285" width="11.7109375" customWidth="1"/>
    <col min="1535" max="1535" width="3.7109375" customWidth="1"/>
    <col min="1536" max="1536" width="45.7109375" customWidth="1"/>
    <col min="1537" max="1537" width="7.7109375" customWidth="1"/>
    <col min="1538" max="1538" width="5.7109375" customWidth="1"/>
    <col min="1539" max="1539" width="10.7109375" customWidth="1"/>
    <col min="1540" max="1540" width="3.7109375" customWidth="1"/>
    <col min="1541" max="1541" width="11.7109375" customWidth="1"/>
    <col min="1791" max="1791" width="3.7109375" customWidth="1"/>
    <col min="1792" max="1792" width="45.7109375" customWidth="1"/>
    <col min="1793" max="1793" width="7.7109375" customWidth="1"/>
    <col min="1794" max="1794" width="5.7109375" customWidth="1"/>
    <col min="1795" max="1795" width="10.7109375" customWidth="1"/>
    <col min="1796" max="1796" width="3.7109375" customWidth="1"/>
    <col min="1797" max="1797" width="11.7109375" customWidth="1"/>
    <col min="2047" max="2047" width="3.7109375" customWidth="1"/>
    <col min="2048" max="2048" width="45.7109375" customWidth="1"/>
    <col min="2049" max="2049" width="7.7109375" customWidth="1"/>
    <col min="2050" max="2050" width="5.7109375" customWidth="1"/>
    <col min="2051" max="2051" width="10.7109375" customWidth="1"/>
    <col min="2052" max="2052" width="3.7109375" customWidth="1"/>
    <col min="2053" max="2053" width="11.7109375" customWidth="1"/>
    <col min="2303" max="2303" width="3.7109375" customWidth="1"/>
    <col min="2304" max="2304" width="45.7109375" customWidth="1"/>
    <col min="2305" max="2305" width="7.7109375" customWidth="1"/>
    <col min="2306" max="2306" width="5.7109375" customWidth="1"/>
    <col min="2307" max="2307" width="10.7109375" customWidth="1"/>
    <col min="2308" max="2308" width="3.7109375" customWidth="1"/>
    <col min="2309" max="2309" width="11.7109375" customWidth="1"/>
    <col min="2559" max="2559" width="3.7109375" customWidth="1"/>
    <col min="2560" max="2560" width="45.7109375" customWidth="1"/>
    <col min="2561" max="2561" width="7.7109375" customWidth="1"/>
    <col min="2562" max="2562" width="5.7109375" customWidth="1"/>
    <col min="2563" max="2563" width="10.7109375" customWidth="1"/>
    <col min="2564" max="2564" width="3.7109375" customWidth="1"/>
    <col min="2565" max="2565" width="11.7109375" customWidth="1"/>
    <col min="2815" max="2815" width="3.7109375" customWidth="1"/>
    <col min="2816" max="2816" width="45.7109375" customWidth="1"/>
    <col min="2817" max="2817" width="7.7109375" customWidth="1"/>
    <col min="2818" max="2818" width="5.7109375" customWidth="1"/>
    <col min="2819" max="2819" width="10.7109375" customWidth="1"/>
    <col min="2820" max="2820" width="3.7109375" customWidth="1"/>
    <col min="2821" max="2821" width="11.7109375" customWidth="1"/>
    <col min="3071" max="3071" width="3.7109375" customWidth="1"/>
    <col min="3072" max="3072" width="45.7109375" customWidth="1"/>
    <col min="3073" max="3073" width="7.7109375" customWidth="1"/>
    <col min="3074" max="3074" width="5.7109375" customWidth="1"/>
    <col min="3075" max="3075" width="10.7109375" customWidth="1"/>
    <col min="3076" max="3076" width="3.7109375" customWidth="1"/>
    <col min="3077" max="3077" width="11.7109375" customWidth="1"/>
    <col min="3327" max="3327" width="3.7109375" customWidth="1"/>
    <col min="3328" max="3328" width="45.7109375" customWidth="1"/>
    <col min="3329" max="3329" width="7.7109375" customWidth="1"/>
    <col min="3330" max="3330" width="5.7109375" customWidth="1"/>
    <col min="3331" max="3331" width="10.7109375" customWidth="1"/>
    <col min="3332" max="3332" width="3.7109375" customWidth="1"/>
    <col min="3333" max="3333" width="11.7109375" customWidth="1"/>
    <col min="3583" max="3583" width="3.7109375" customWidth="1"/>
    <col min="3584" max="3584" width="45.7109375" customWidth="1"/>
    <col min="3585" max="3585" width="7.7109375" customWidth="1"/>
    <col min="3586" max="3586" width="5.7109375" customWidth="1"/>
    <col min="3587" max="3587" width="10.7109375" customWidth="1"/>
    <col min="3588" max="3588" width="3.7109375" customWidth="1"/>
    <col min="3589" max="3589" width="11.7109375" customWidth="1"/>
    <col min="3839" max="3839" width="3.7109375" customWidth="1"/>
    <col min="3840" max="3840" width="45.7109375" customWidth="1"/>
    <col min="3841" max="3841" width="7.7109375" customWidth="1"/>
    <col min="3842" max="3842" width="5.7109375" customWidth="1"/>
    <col min="3843" max="3843" width="10.7109375" customWidth="1"/>
    <col min="3844" max="3844" width="3.7109375" customWidth="1"/>
    <col min="3845" max="3845" width="11.7109375" customWidth="1"/>
    <col min="4095" max="4095" width="3.7109375" customWidth="1"/>
    <col min="4096" max="4096" width="45.7109375" customWidth="1"/>
    <col min="4097" max="4097" width="7.7109375" customWidth="1"/>
    <col min="4098" max="4098" width="5.7109375" customWidth="1"/>
    <col min="4099" max="4099" width="10.7109375" customWidth="1"/>
    <col min="4100" max="4100" width="3.7109375" customWidth="1"/>
    <col min="4101" max="4101" width="11.7109375" customWidth="1"/>
    <col min="4351" max="4351" width="3.7109375" customWidth="1"/>
    <col min="4352" max="4352" width="45.7109375" customWidth="1"/>
    <col min="4353" max="4353" width="7.7109375" customWidth="1"/>
    <col min="4354" max="4354" width="5.7109375" customWidth="1"/>
    <col min="4355" max="4355" width="10.7109375" customWidth="1"/>
    <col min="4356" max="4356" width="3.7109375" customWidth="1"/>
    <col min="4357" max="4357" width="11.7109375" customWidth="1"/>
    <col min="4607" max="4607" width="3.7109375" customWidth="1"/>
    <col min="4608" max="4608" width="45.7109375" customWidth="1"/>
    <col min="4609" max="4609" width="7.7109375" customWidth="1"/>
    <col min="4610" max="4610" width="5.7109375" customWidth="1"/>
    <col min="4611" max="4611" width="10.7109375" customWidth="1"/>
    <col min="4612" max="4612" width="3.7109375" customWidth="1"/>
    <col min="4613" max="4613" width="11.7109375" customWidth="1"/>
    <col min="4863" max="4863" width="3.7109375" customWidth="1"/>
    <col min="4864" max="4864" width="45.7109375" customWidth="1"/>
    <col min="4865" max="4865" width="7.7109375" customWidth="1"/>
    <col min="4866" max="4866" width="5.7109375" customWidth="1"/>
    <col min="4867" max="4867" width="10.7109375" customWidth="1"/>
    <col min="4868" max="4868" width="3.7109375" customWidth="1"/>
    <col min="4869" max="4869" width="11.7109375" customWidth="1"/>
    <col min="5119" max="5119" width="3.7109375" customWidth="1"/>
    <col min="5120" max="5120" width="45.7109375" customWidth="1"/>
    <col min="5121" max="5121" width="7.7109375" customWidth="1"/>
    <col min="5122" max="5122" width="5.7109375" customWidth="1"/>
    <col min="5123" max="5123" width="10.7109375" customWidth="1"/>
    <col min="5124" max="5124" width="3.7109375" customWidth="1"/>
    <col min="5125" max="5125" width="11.7109375" customWidth="1"/>
    <col min="5375" max="5375" width="3.7109375" customWidth="1"/>
    <col min="5376" max="5376" width="45.7109375" customWidth="1"/>
    <col min="5377" max="5377" width="7.7109375" customWidth="1"/>
    <col min="5378" max="5378" width="5.7109375" customWidth="1"/>
    <col min="5379" max="5379" width="10.7109375" customWidth="1"/>
    <col min="5380" max="5380" width="3.7109375" customWidth="1"/>
    <col min="5381" max="5381" width="11.7109375" customWidth="1"/>
    <col min="5631" max="5631" width="3.7109375" customWidth="1"/>
    <col min="5632" max="5632" width="45.7109375" customWidth="1"/>
    <col min="5633" max="5633" width="7.7109375" customWidth="1"/>
    <col min="5634" max="5634" width="5.7109375" customWidth="1"/>
    <col min="5635" max="5635" width="10.7109375" customWidth="1"/>
    <col min="5636" max="5636" width="3.7109375" customWidth="1"/>
    <col min="5637" max="5637" width="11.7109375" customWidth="1"/>
    <col min="5887" max="5887" width="3.7109375" customWidth="1"/>
    <col min="5888" max="5888" width="45.7109375" customWidth="1"/>
    <col min="5889" max="5889" width="7.7109375" customWidth="1"/>
    <col min="5890" max="5890" width="5.7109375" customWidth="1"/>
    <col min="5891" max="5891" width="10.7109375" customWidth="1"/>
    <col min="5892" max="5892" width="3.7109375" customWidth="1"/>
    <col min="5893" max="5893" width="11.7109375" customWidth="1"/>
    <col min="6143" max="6143" width="3.7109375" customWidth="1"/>
    <col min="6144" max="6144" width="45.7109375" customWidth="1"/>
    <col min="6145" max="6145" width="7.7109375" customWidth="1"/>
    <col min="6146" max="6146" width="5.7109375" customWidth="1"/>
    <col min="6147" max="6147" width="10.7109375" customWidth="1"/>
    <col min="6148" max="6148" width="3.7109375" customWidth="1"/>
    <col min="6149" max="6149" width="11.7109375" customWidth="1"/>
    <col min="6399" max="6399" width="3.7109375" customWidth="1"/>
    <col min="6400" max="6400" width="45.7109375" customWidth="1"/>
    <col min="6401" max="6401" width="7.7109375" customWidth="1"/>
    <col min="6402" max="6402" width="5.7109375" customWidth="1"/>
    <col min="6403" max="6403" width="10.7109375" customWidth="1"/>
    <col min="6404" max="6404" width="3.7109375" customWidth="1"/>
    <col min="6405" max="6405" width="11.7109375" customWidth="1"/>
    <col min="6655" max="6655" width="3.7109375" customWidth="1"/>
    <col min="6656" max="6656" width="45.7109375" customWidth="1"/>
    <col min="6657" max="6657" width="7.7109375" customWidth="1"/>
    <col min="6658" max="6658" width="5.7109375" customWidth="1"/>
    <col min="6659" max="6659" width="10.7109375" customWidth="1"/>
    <col min="6660" max="6660" width="3.7109375" customWidth="1"/>
    <col min="6661" max="6661" width="11.7109375" customWidth="1"/>
    <col min="6911" max="6911" width="3.7109375" customWidth="1"/>
    <col min="6912" max="6912" width="45.7109375" customWidth="1"/>
    <col min="6913" max="6913" width="7.7109375" customWidth="1"/>
    <col min="6914" max="6914" width="5.7109375" customWidth="1"/>
    <col min="6915" max="6915" width="10.7109375" customWidth="1"/>
    <col min="6916" max="6916" width="3.7109375" customWidth="1"/>
    <col min="6917" max="6917" width="11.7109375" customWidth="1"/>
    <col min="7167" max="7167" width="3.7109375" customWidth="1"/>
    <col min="7168" max="7168" width="45.7109375" customWidth="1"/>
    <col min="7169" max="7169" width="7.7109375" customWidth="1"/>
    <col min="7170" max="7170" width="5.7109375" customWidth="1"/>
    <col min="7171" max="7171" width="10.7109375" customWidth="1"/>
    <col min="7172" max="7172" width="3.7109375" customWidth="1"/>
    <col min="7173" max="7173" width="11.7109375" customWidth="1"/>
    <col min="7423" max="7423" width="3.7109375" customWidth="1"/>
    <col min="7424" max="7424" width="45.7109375" customWidth="1"/>
    <col min="7425" max="7425" width="7.7109375" customWidth="1"/>
    <col min="7426" max="7426" width="5.7109375" customWidth="1"/>
    <col min="7427" max="7427" width="10.7109375" customWidth="1"/>
    <col min="7428" max="7428" width="3.7109375" customWidth="1"/>
    <col min="7429" max="7429" width="11.7109375" customWidth="1"/>
    <col min="7679" max="7679" width="3.7109375" customWidth="1"/>
    <col min="7680" max="7680" width="45.7109375" customWidth="1"/>
    <col min="7681" max="7681" width="7.7109375" customWidth="1"/>
    <col min="7682" max="7682" width="5.7109375" customWidth="1"/>
    <col min="7683" max="7683" width="10.7109375" customWidth="1"/>
    <col min="7684" max="7684" width="3.7109375" customWidth="1"/>
    <col min="7685" max="7685" width="11.7109375" customWidth="1"/>
    <col min="7935" max="7935" width="3.7109375" customWidth="1"/>
    <col min="7936" max="7936" width="45.7109375" customWidth="1"/>
    <col min="7937" max="7937" width="7.7109375" customWidth="1"/>
    <col min="7938" max="7938" width="5.7109375" customWidth="1"/>
    <col min="7939" max="7939" width="10.7109375" customWidth="1"/>
    <col min="7940" max="7940" width="3.7109375" customWidth="1"/>
    <col min="7941" max="7941" width="11.7109375" customWidth="1"/>
    <col min="8191" max="8191" width="3.7109375" customWidth="1"/>
    <col min="8192" max="8192" width="45.7109375" customWidth="1"/>
    <col min="8193" max="8193" width="7.7109375" customWidth="1"/>
    <col min="8194" max="8194" width="5.7109375" customWidth="1"/>
    <col min="8195" max="8195" width="10.7109375" customWidth="1"/>
    <col min="8196" max="8196" width="3.7109375" customWidth="1"/>
    <col min="8197" max="8197" width="11.7109375" customWidth="1"/>
    <col min="8447" max="8447" width="3.7109375" customWidth="1"/>
    <col min="8448" max="8448" width="45.7109375" customWidth="1"/>
    <col min="8449" max="8449" width="7.7109375" customWidth="1"/>
    <col min="8450" max="8450" width="5.7109375" customWidth="1"/>
    <col min="8451" max="8451" width="10.7109375" customWidth="1"/>
    <col min="8452" max="8452" width="3.7109375" customWidth="1"/>
    <col min="8453" max="8453" width="11.7109375" customWidth="1"/>
    <col min="8703" max="8703" width="3.7109375" customWidth="1"/>
    <col min="8704" max="8704" width="45.7109375" customWidth="1"/>
    <col min="8705" max="8705" width="7.7109375" customWidth="1"/>
    <col min="8706" max="8706" width="5.7109375" customWidth="1"/>
    <col min="8707" max="8707" width="10.7109375" customWidth="1"/>
    <col min="8708" max="8708" width="3.7109375" customWidth="1"/>
    <col min="8709" max="8709" width="11.7109375" customWidth="1"/>
    <col min="8959" max="8959" width="3.7109375" customWidth="1"/>
    <col min="8960" max="8960" width="45.7109375" customWidth="1"/>
    <col min="8961" max="8961" width="7.7109375" customWidth="1"/>
    <col min="8962" max="8962" width="5.7109375" customWidth="1"/>
    <col min="8963" max="8963" width="10.7109375" customWidth="1"/>
    <col min="8964" max="8964" width="3.7109375" customWidth="1"/>
    <col min="8965" max="8965" width="11.7109375" customWidth="1"/>
    <col min="9215" max="9215" width="3.7109375" customWidth="1"/>
    <col min="9216" max="9216" width="45.7109375" customWidth="1"/>
    <col min="9217" max="9217" width="7.7109375" customWidth="1"/>
    <col min="9218" max="9218" width="5.7109375" customWidth="1"/>
    <col min="9219" max="9219" width="10.7109375" customWidth="1"/>
    <col min="9220" max="9220" width="3.7109375" customWidth="1"/>
    <col min="9221" max="9221" width="11.7109375" customWidth="1"/>
    <col min="9471" max="9471" width="3.7109375" customWidth="1"/>
    <col min="9472" max="9472" width="45.7109375" customWidth="1"/>
    <col min="9473" max="9473" width="7.7109375" customWidth="1"/>
    <col min="9474" max="9474" width="5.7109375" customWidth="1"/>
    <col min="9475" max="9475" width="10.7109375" customWidth="1"/>
    <col min="9476" max="9476" width="3.7109375" customWidth="1"/>
    <col min="9477" max="9477" width="11.7109375" customWidth="1"/>
    <col min="9727" max="9727" width="3.7109375" customWidth="1"/>
    <col min="9728" max="9728" width="45.7109375" customWidth="1"/>
    <col min="9729" max="9729" width="7.7109375" customWidth="1"/>
    <col min="9730" max="9730" width="5.7109375" customWidth="1"/>
    <col min="9731" max="9731" width="10.7109375" customWidth="1"/>
    <col min="9732" max="9732" width="3.7109375" customWidth="1"/>
    <col min="9733" max="9733" width="11.7109375" customWidth="1"/>
    <col min="9983" max="9983" width="3.7109375" customWidth="1"/>
    <col min="9984" max="9984" width="45.7109375" customWidth="1"/>
    <col min="9985" max="9985" width="7.7109375" customWidth="1"/>
    <col min="9986" max="9986" width="5.7109375" customWidth="1"/>
    <col min="9987" max="9987" width="10.7109375" customWidth="1"/>
    <col min="9988" max="9988" width="3.7109375" customWidth="1"/>
    <col min="9989" max="9989" width="11.7109375" customWidth="1"/>
    <col min="10239" max="10239" width="3.7109375" customWidth="1"/>
    <col min="10240" max="10240" width="45.7109375" customWidth="1"/>
    <col min="10241" max="10241" width="7.7109375" customWidth="1"/>
    <col min="10242" max="10242" width="5.7109375" customWidth="1"/>
    <col min="10243" max="10243" width="10.7109375" customWidth="1"/>
    <col min="10244" max="10244" width="3.7109375" customWidth="1"/>
    <col min="10245" max="10245" width="11.7109375" customWidth="1"/>
    <col min="10495" max="10495" width="3.7109375" customWidth="1"/>
    <col min="10496" max="10496" width="45.7109375" customWidth="1"/>
    <col min="10497" max="10497" width="7.7109375" customWidth="1"/>
    <col min="10498" max="10498" width="5.7109375" customWidth="1"/>
    <col min="10499" max="10499" width="10.7109375" customWidth="1"/>
    <col min="10500" max="10500" width="3.7109375" customWidth="1"/>
    <col min="10501" max="10501" width="11.7109375" customWidth="1"/>
    <col min="10751" max="10751" width="3.7109375" customWidth="1"/>
    <col min="10752" max="10752" width="45.7109375" customWidth="1"/>
    <col min="10753" max="10753" width="7.7109375" customWidth="1"/>
    <col min="10754" max="10754" width="5.7109375" customWidth="1"/>
    <col min="10755" max="10755" width="10.7109375" customWidth="1"/>
    <col min="10756" max="10756" width="3.7109375" customWidth="1"/>
    <col min="10757" max="10757" width="11.7109375" customWidth="1"/>
    <col min="11007" max="11007" width="3.7109375" customWidth="1"/>
    <col min="11008" max="11008" width="45.7109375" customWidth="1"/>
    <col min="11009" max="11009" width="7.7109375" customWidth="1"/>
    <col min="11010" max="11010" width="5.7109375" customWidth="1"/>
    <col min="11011" max="11011" width="10.7109375" customWidth="1"/>
    <col min="11012" max="11012" width="3.7109375" customWidth="1"/>
    <col min="11013" max="11013" width="11.7109375" customWidth="1"/>
    <col min="11263" max="11263" width="3.7109375" customWidth="1"/>
    <col min="11264" max="11264" width="45.7109375" customWidth="1"/>
    <col min="11265" max="11265" width="7.7109375" customWidth="1"/>
    <col min="11266" max="11266" width="5.7109375" customWidth="1"/>
    <col min="11267" max="11267" width="10.7109375" customWidth="1"/>
    <col min="11268" max="11268" width="3.7109375" customWidth="1"/>
    <col min="11269" max="11269" width="11.7109375" customWidth="1"/>
    <col min="11519" max="11519" width="3.7109375" customWidth="1"/>
    <col min="11520" max="11520" width="45.7109375" customWidth="1"/>
    <col min="11521" max="11521" width="7.7109375" customWidth="1"/>
    <col min="11522" max="11522" width="5.7109375" customWidth="1"/>
    <col min="11523" max="11523" width="10.7109375" customWidth="1"/>
    <col min="11524" max="11524" width="3.7109375" customWidth="1"/>
    <col min="11525" max="11525" width="11.7109375" customWidth="1"/>
    <col min="11775" max="11775" width="3.7109375" customWidth="1"/>
    <col min="11776" max="11776" width="45.7109375" customWidth="1"/>
    <col min="11777" max="11777" width="7.7109375" customWidth="1"/>
    <col min="11778" max="11778" width="5.7109375" customWidth="1"/>
    <col min="11779" max="11779" width="10.7109375" customWidth="1"/>
    <col min="11780" max="11780" width="3.7109375" customWidth="1"/>
    <col min="11781" max="11781" width="11.7109375" customWidth="1"/>
    <col min="12031" max="12031" width="3.7109375" customWidth="1"/>
    <col min="12032" max="12032" width="45.7109375" customWidth="1"/>
    <col min="12033" max="12033" width="7.7109375" customWidth="1"/>
    <col min="12034" max="12034" width="5.7109375" customWidth="1"/>
    <col min="12035" max="12035" width="10.7109375" customWidth="1"/>
    <col min="12036" max="12036" width="3.7109375" customWidth="1"/>
    <col min="12037" max="12037" width="11.7109375" customWidth="1"/>
    <col min="12287" max="12287" width="3.7109375" customWidth="1"/>
    <col min="12288" max="12288" width="45.7109375" customWidth="1"/>
    <col min="12289" max="12289" width="7.7109375" customWidth="1"/>
    <col min="12290" max="12290" width="5.7109375" customWidth="1"/>
    <col min="12291" max="12291" width="10.7109375" customWidth="1"/>
    <col min="12292" max="12292" width="3.7109375" customWidth="1"/>
    <col min="12293" max="12293" width="11.7109375" customWidth="1"/>
    <col min="12543" max="12543" width="3.7109375" customWidth="1"/>
    <col min="12544" max="12544" width="45.7109375" customWidth="1"/>
    <col min="12545" max="12545" width="7.7109375" customWidth="1"/>
    <col min="12546" max="12546" width="5.7109375" customWidth="1"/>
    <col min="12547" max="12547" width="10.7109375" customWidth="1"/>
    <col min="12548" max="12548" width="3.7109375" customWidth="1"/>
    <col min="12549" max="12549" width="11.7109375" customWidth="1"/>
    <col min="12799" max="12799" width="3.7109375" customWidth="1"/>
    <col min="12800" max="12800" width="45.7109375" customWidth="1"/>
    <col min="12801" max="12801" width="7.7109375" customWidth="1"/>
    <col min="12802" max="12802" width="5.7109375" customWidth="1"/>
    <col min="12803" max="12803" width="10.7109375" customWidth="1"/>
    <col min="12804" max="12804" width="3.7109375" customWidth="1"/>
    <col min="12805" max="12805" width="11.7109375" customWidth="1"/>
    <col min="13055" max="13055" width="3.7109375" customWidth="1"/>
    <col min="13056" max="13056" width="45.7109375" customWidth="1"/>
    <col min="13057" max="13057" width="7.7109375" customWidth="1"/>
    <col min="13058" max="13058" width="5.7109375" customWidth="1"/>
    <col min="13059" max="13059" width="10.7109375" customWidth="1"/>
    <col min="13060" max="13060" width="3.7109375" customWidth="1"/>
    <col min="13061" max="13061" width="11.7109375" customWidth="1"/>
    <col min="13311" max="13311" width="3.7109375" customWidth="1"/>
    <col min="13312" max="13312" width="45.7109375" customWidth="1"/>
    <col min="13313" max="13313" width="7.7109375" customWidth="1"/>
    <col min="13314" max="13314" width="5.7109375" customWidth="1"/>
    <col min="13315" max="13315" width="10.7109375" customWidth="1"/>
    <col min="13316" max="13316" width="3.7109375" customWidth="1"/>
    <col min="13317" max="13317" width="11.7109375" customWidth="1"/>
    <col min="13567" max="13567" width="3.7109375" customWidth="1"/>
    <col min="13568" max="13568" width="45.7109375" customWidth="1"/>
    <col min="13569" max="13569" width="7.7109375" customWidth="1"/>
    <col min="13570" max="13570" width="5.7109375" customWidth="1"/>
    <col min="13571" max="13571" width="10.7109375" customWidth="1"/>
    <col min="13572" max="13572" width="3.7109375" customWidth="1"/>
    <col min="13573" max="13573" width="11.7109375" customWidth="1"/>
    <col min="13823" max="13823" width="3.7109375" customWidth="1"/>
    <col min="13824" max="13824" width="45.7109375" customWidth="1"/>
    <col min="13825" max="13825" width="7.7109375" customWidth="1"/>
    <col min="13826" max="13826" width="5.7109375" customWidth="1"/>
    <col min="13827" max="13827" width="10.7109375" customWidth="1"/>
    <col min="13828" max="13828" width="3.7109375" customWidth="1"/>
    <col min="13829" max="13829" width="11.7109375" customWidth="1"/>
    <col min="14079" max="14079" width="3.7109375" customWidth="1"/>
    <col min="14080" max="14080" width="45.7109375" customWidth="1"/>
    <col min="14081" max="14081" width="7.7109375" customWidth="1"/>
    <col min="14082" max="14082" width="5.7109375" customWidth="1"/>
    <col min="14083" max="14083" width="10.7109375" customWidth="1"/>
    <col min="14084" max="14084" width="3.7109375" customWidth="1"/>
    <col min="14085" max="14085" width="11.7109375" customWidth="1"/>
    <col min="14335" max="14335" width="3.7109375" customWidth="1"/>
    <col min="14336" max="14336" width="45.7109375" customWidth="1"/>
    <col min="14337" max="14337" width="7.7109375" customWidth="1"/>
    <col min="14338" max="14338" width="5.7109375" customWidth="1"/>
    <col min="14339" max="14339" width="10.7109375" customWidth="1"/>
    <col min="14340" max="14340" width="3.7109375" customWidth="1"/>
    <col min="14341" max="14341" width="11.7109375" customWidth="1"/>
    <col min="14591" max="14591" width="3.7109375" customWidth="1"/>
    <col min="14592" max="14592" width="45.7109375" customWidth="1"/>
    <col min="14593" max="14593" width="7.7109375" customWidth="1"/>
    <col min="14594" max="14594" width="5.7109375" customWidth="1"/>
    <col min="14595" max="14595" width="10.7109375" customWidth="1"/>
    <col min="14596" max="14596" width="3.7109375" customWidth="1"/>
    <col min="14597" max="14597" width="11.7109375" customWidth="1"/>
    <col min="14847" max="14847" width="3.7109375" customWidth="1"/>
    <col min="14848" max="14848" width="45.7109375" customWidth="1"/>
    <col min="14849" max="14849" width="7.7109375" customWidth="1"/>
    <col min="14850" max="14850" width="5.7109375" customWidth="1"/>
    <col min="14851" max="14851" width="10.7109375" customWidth="1"/>
    <col min="14852" max="14852" width="3.7109375" customWidth="1"/>
    <col min="14853" max="14853" width="11.7109375" customWidth="1"/>
    <col min="15103" max="15103" width="3.7109375" customWidth="1"/>
    <col min="15104" max="15104" width="45.7109375" customWidth="1"/>
    <col min="15105" max="15105" width="7.7109375" customWidth="1"/>
    <col min="15106" max="15106" width="5.7109375" customWidth="1"/>
    <col min="15107" max="15107" width="10.7109375" customWidth="1"/>
    <col min="15108" max="15108" width="3.7109375" customWidth="1"/>
    <col min="15109" max="15109" width="11.7109375" customWidth="1"/>
    <col min="15359" max="15359" width="3.7109375" customWidth="1"/>
    <col min="15360" max="15360" width="45.7109375" customWidth="1"/>
    <col min="15361" max="15361" width="7.7109375" customWidth="1"/>
    <col min="15362" max="15362" width="5.7109375" customWidth="1"/>
    <col min="15363" max="15363" width="10.7109375" customWidth="1"/>
    <col min="15364" max="15364" width="3.7109375" customWidth="1"/>
    <col min="15365" max="15365" width="11.7109375" customWidth="1"/>
    <col min="15615" max="15615" width="3.7109375" customWidth="1"/>
    <col min="15616" max="15616" width="45.7109375" customWidth="1"/>
    <col min="15617" max="15617" width="7.7109375" customWidth="1"/>
    <col min="15618" max="15618" width="5.7109375" customWidth="1"/>
    <col min="15619" max="15619" width="10.7109375" customWidth="1"/>
    <col min="15620" max="15620" width="3.7109375" customWidth="1"/>
    <col min="15621" max="15621" width="11.7109375" customWidth="1"/>
    <col min="15871" max="15871" width="3.7109375" customWidth="1"/>
    <col min="15872" max="15872" width="45.7109375" customWidth="1"/>
    <col min="15873" max="15873" width="7.7109375" customWidth="1"/>
    <col min="15874" max="15874" width="5.7109375" customWidth="1"/>
    <col min="15875" max="15875" width="10.7109375" customWidth="1"/>
    <col min="15876" max="15876" width="3.7109375" customWidth="1"/>
    <col min="15877" max="15877" width="11.7109375" customWidth="1"/>
    <col min="16127" max="16127" width="3.7109375" customWidth="1"/>
    <col min="16128" max="16128" width="45.7109375" customWidth="1"/>
    <col min="16129" max="16129" width="7.7109375" customWidth="1"/>
    <col min="16130" max="16130" width="5.7109375" customWidth="1"/>
    <col min="16131" max="16131" width="10.7109375" customWidth="1"/>
    <col min="16132" max="16132" width="3.7109375" customWidth="1"/>
    <col min="16133" max="16133" width="11.7109375" customWidth="1"/>
  </cols>
  <sheetData>
    <row r="3" spans="1:6">
      <c r="B3" s="4" t="s">
        <v>16</v>
      </c>
    </row>
    <row r="4" spans="1:6" ht="120">
      <c r="B4" s="5" t="s">
        <v>17</v>
      </c>
    </row>
    <row r="5" spans="1:6" ht="45">
      <c r="A5" s="6"/>
      <c r="B5" s="5" t="s">
        <v>18</v>
      </c>
    </row>
    <row r="6" spans="1:6" ht="45">
      <c r="B6" s="5" t="s">
        <v>19</v>
      </c>
    </row>
    <row r="7" spans="1:6" ht="45">
      <c r="B7" s="5" t="s">
        <v>20</v>
      </c>
    </row>
    <row r="8" spans="1:6" ht="45">
      <c r="B8" s="5" t="s">
        <v>21</v>
      </c>
      <c r="C8" s="7"/>
      <c r="D8" s="7"/>
      <c r="E8" s="77"/>
      <c r="F8" s="34"/>
    </row>
    <row r="9" spans="1:6" ht="105">
      <c r="B9" s="8" t="s">
        <v>22</v>
      </c>
      <c r="C9" s="7"/>
      <c r="D9" s="7"/>
      <c r="E9" s="77"/>
      <c r="F9" s="34"/>
    </row>
    <row r="10" spans="1:6" ht="120">
      <c r="B10" s="8" t="s">
        <v>23</v>
      </c>
      <c r="C10" s="7"/>
      <c r="D10" s="7"/>
      <c r="E10" s="77"/>
      <c r="F10" s="34"/>
    </row>
    <row r="11" spans="1:6" ht="60">
      <c r="B11" s="5" t="s">
        <v>24</v>
      </c>
      <c r="C11"/>
      <c r="D11" s="9"/>
      <c r="E11" s="78"/>
    </row>
    <row r="12" spans="1:6">
      <c r="B12" s="5"/>
      <c r="C12"/>
      <c r="D12" s="9"/>
      <c r="E12" s="78"/>
    </row>
    <row r="13" spans="1:6">
      <c r="B13" s="5"/>
      <c r="C13"/>
      <c r="D13" s="9"/>
      <c r="E13" s="78"/>
    </row>
    <row r="14" spans="1:6">
      <c r="B14" s="5"/>
      <c r="C14"/>
      <c r="D14" s="9"/>
      <c r="E14" s="78"/>
    </row>
    <row r="15" spans="1:6">
      <c r="B15" s="5"/>
      <c r="C15"/>
      <c r="D15" s="9"/>
      <c r="E15" s="78"/>
    </row>
    <row r="16" spans="1:6">
      <c r="C16"/>
      <c r="D16"/>
      <c r="E16" s="78"/>
    </row>
    <row r="17" spans="1:6">
      <c r="A17" s="10"/>
      <c r="B17" s="11" t="s">
        <v>6</v>
      </c>
    </row>
    <row r="18" spans="1:6">
      <c r="A18" s="10"/>
      <c r="B18" s="11"/>
    </row>
    <row r="19" spans="1:6">
      <c r="A19" s="10"/>
    </row>
    <row r="20" spans="1:6">
      <c r="A20" s="60" t="s">
        <v>25</v>
      </c>
      <c r="B20" s="61" t="str">
        <f>B36</f>
        <v>Ventilacija kuhinje</v>
      </c>
      <c r="C20" s="13"/>
      <c r="D20" s="14"/>
      <c r="E20" s="79"/>
      <c r="F20" s="103">
        <f>F133</f>
        <v>0</v>
      </c>
    </row>
    <row r="21" spans="1:6">
      <c r="A21" s="60" t="s">
        <v>9</v>
      </c>
      <c r="B21" s="61" t="str">
        <f>B139</f>
        <v>NEMJERENI DIO PLINSKE INSTALACIJE</v>
      </c>
      <c r="C21" s="13"/>
      <c r="D21" s="14"/>
      <c r="E21" s="79"/>
      <c r="F21" s="103">
        <f>F156</f>
        <v>0</v>
      </c>
    </row>
    <row r="22" spans="1:6">
      <c r="A22" s="60" t="s">
        <v>103</v>
      </c>
      <c r="B22" s="61" t="str">
        <f>B161</f>
        <v>MJERENI DIO PLINSKE INSTALACIJE</v>
      </c>
      <c r="C22" s="13"/>
      <c r="D22" s="14"/>
      <c r="E22" s="79"/>
      <c r="F22" s="103">
        <f>F192</f>
        <v>0</v>
      </c>
    </row>
    <row r="23" spans="1:6">
      <c r="A23" s="60" t="s">
        <v>104</v>
      </c>
      <c r="B23" s="61" t="str">
        <f>B196</f>
        <v>Ostali radovi</v>
      </c>
      <c r="C23" s="13"/>
      <c r="D23" s="14"/>
      <c r="E23" s="79"/>
      <c r="F23" s="103">
        <f>F207</f>
        <v>0</v>
      </c>
    </row>
    <row r="24" spans="1:6">
      <c r="A24" s="10"/>
      <c r="B24" s="15"/>
      <c r="C24" s="7"/>
      <c r="D24" s="7"/>
      <c r="E24" s="80"/>
      <c r="F24" s="34"/>
    </row>
    <row r="25" spans="1:6">
      <c r="A25" s="12"/>
      <c r="B25" s="16" t="s">
        <v>2</v>
      </c>
      <c r="C25" s="13"/>
      <c r="D25" s="14"/>
      <c r="E25" s="79"/>
      <c r="F25" s="103">
        <f>SUM(F20:F23)</f>
        <v>0</v>
      </c>
    </row>
    <row r="26" spans="1:6">
      <c r="A26" s="12"/>
      <c r="B26" s="16" t="s">
        <v>7</v>
      </c>
      <c r="C26" s="13"/>
      <c r="D26" s="14"/>
      <c r="E26" s="79"/>
      <c r="F26" s="103">
        <f>F25*0.25</f>
        <v>0</v>
      </c>
    </row>
    <row r="27" spans="1:6">
      <c r="A27" s="12"/>
      <c r="B27" s="16" t="s">
        <v>8</v>
      </c>
      <c r="C27" s="13"/>
      <c r="D27" s="14"/>
      <c r="E27" s="79"/>
      <c r="F27" s="103">
        <f>F26+F25</f>
        <v>0</v>
      </c>
    </row>
    <row r="28" spans="1:6">
      <c r="A28" s="10"/>
      <c r="B28" s="15"/>
      <c r="C28" s="7"/>
      <c r="D28" s="17"/>
      <c r="E28" s="77"/>
      <c r="F28" s="34"/>
    </row>
    <row r="29" spans="1:6">
      <c r="A29" s="10"/>
      <c r="B29" s="15"/>
      <c r="C29" s="7"/>
      <c r="D29" s="17"/>
      <c r="E29" s="77"/>
      <c r="F29" s="34"/>
    </row>
    <row r="30" spans="1:6">
      <c r="A30" s="10"/>
      <c r="B30" s="15"/>
      <c r="C30" s="7"/>
      <c r="D30" s="17"/>
      <c r="E30" s="77"/>
      <c r="F30" s="34"/>
    </row>
    <row r="31" spans="1:6">
      <c r="C31"/>
      <c r="D31"/>
      <c r="E31" s="78"/>
    </row>
    <row r="32" spans="1:6">
      <c r="B32" s="38"/>
      <c r="C32" s="37"/>
      <c r="D32" s="17"/>
      <c r="E32" s="81"/>
      <c r="F32" s="34"/>
    </row>
    <row r="34" spans="1:6" ht="30">
      <c r="A34" s="18"/>
      <c r="B34" s="19" t="s">
        <v>10</v>
      </c>
      <c r="C34" s="20" t="s">
        <v>11</v>
      </c>
      <c r="D34" s="20" t="s">
        <v>12</v>
      </c>
      <c r="E34" s="82" t="s">
        <v>14</v>
      </c>
      <c r="F34" s="104" t="s">
        <v>13</v>
      </c>
    </row>
    <row r="35" spans="1:6">
      <c r="B35" s="28"/>
      <c r="C35" s="29"/>
      <c r="D35" s="29"/>
      <c r="E35" s="83"/>
      <c r="F35" s="105"/>
    </row>
    <row r="36" spans="1:6">
      <c r="A36" s="29" t="s">
        <v>25</v>
      </c>
      <c r="B36" s="36" t="s">
        <v>77</v>
      </c>
      <c r="E36" s="78"/>
      <c r="F36" s="106"/>
    </row>
    <row r="37" spans="1:6">
      <c r="A37" s="29"/>
      <c r="B37" s="36"/>
      <c r="E37" s="78"/>
      <c r="F37" s="106"/>
    </row>
    <row r="38" spans="1:6" s="27" customFormat="1">
      <c r="A38" s="22"/>
      <c r="B38" s="23"/>
      <c r="C38" s="7"/>
      <c r="D38" s="7"/>
      <c r="E38" s="77"/>
      <c r="F38" s="34"/>
    </row>
    <row r="39" spans="1:6" s="27" customFormat="1">
      <c r="A39" s="22">
        <v>1</v>
      </c>
      <c r="B39" s="23" t="s">
        <v>26</v>
      </c>
      <c r="C39" s="37"/>
      <c r="D39" s="7"/>
      <c r="E39" s="84"/>
      <c r="F39" s="106"/>
    </row>
    <row r="40" spans="1:6" s="27" customFormat="1" ht="90">
      <c r="A40" s="22"/>
      <c r="B40" s="23" t="s">
        <v>57</v>
      </c>
      <c r="C40" s="37"/>
      <c r="D40" s="7"/>
      <c r="E40" s="84"/>
      <c r="F40" s="106"/>
    </row>
    <row r="41" spans="1:6" s="27" customFormat="1">
      <c r="A41" s="22"/>
      <c r="B41" s="45" t="s">
        <v>58</v>
      </c>
      <c r="C41" s="37"/>
      <c r="D41" s="7"/>
      <c r="E41" s="84"/>
      <c r="F41" s="106"/>
    </row>
    <row r="42" spans="1:6" s="27" customFormat="1">
      <c r="A42" s="22"/>
      <c r="B42" s="45" t="s">
        <v>59</v>
      </c>
      <c r="C42" s="37"/>
      <c r="D42" s="7"/>
      <c r="E42" s="84"/>
      <c r="F42" s="106"/>
    </row>
    <row r="43" spans="1:6" s="27" customFormat="1">
      <c r="A43" s="22"/>
      <c r="B43" s="45" t="s">
        <v>39</v>
      </c>
      <c r="C43" s="37"/>
      <c r="D43" s="7"/>
      <c r="E43" s="84"/>
      <c r="F43" s="106"/>
    </row>
    <row r="44" spans="1:6" ht="30">
      <c r="B44" s="23" t="s">
        <v>35</v>
      </c>
      <c r="C44"/>
      <c r="D44"/>
      <c r="E44" s="85"/>
      <c r="F44" s="34"/>
    </row>
    <row r="45" spans="1:6" s="27" customFormat="1">
      <c r="A45" s="22"/>
      <c r="B45" s="23" t="s">
        <v>37</v>
      </c>
      <c r="C45" s="7" t="s">
        <v>4</v>
      </c>
      <c r="D45" s="7">
        <v>1</v>
      </c>
      <c r="E45" s="77"/>
      <c r="F45" s="34" t="str">
        <f>IF(ISNUMBER(E45),ROUND(E45*ROUND(D45,2),2),"")</f>
        <v/>
      </c>
    </row>
    <row r="46" spans="1:6" s="27" customFormat="1">
      <c r="A46" s="22"/>
      <c r="B46" s="8"/>
      <c r="C46" s="7"/>
      <c r="D46" s="7"/>
      <c r="E46" s="77"/>
      <c r="F46" s="34"/>
    </row>
    <row r="47" spans="1:6" s="27" customFormat="1">
      <c r="A47" s="22">
        <v>2</v>
      </c>
      <c r="B47" s="23" t="s">
        <v>26</v>
      </c>
      <c r="C47" s="37"/>
      <c r="D47" s="7"/>
      <c r="E47" s="84"/>
      <c r="F47" s="106"/>
    </row>
    <row r="48" spans="1:6" s="27" customFormat="1" ht="105">
      <c r="A48" s="22"/>
      <c r="B48" s="46" t="s">
        <v>56</v>
      </c>
      <c r="C48" s="37"/>
      <c r="D48" s="7"/>
      <c r="E48" s="84"/>
      <c r="F48" s="106"/>
    </row>
    <row r="49" spans="1:7" s="27" customFormat="1">
      <c r="A49" s="22"/>
      <c r="B49" s="47" t="s">
        <v>60</v>
      </c>
      <c r="C49" s="37"/>
      <c r="D49" s="7"/>
      <c r="E49" s="84"/>
      <c r="F49" s="106"/>
    </row>
    <row r="50" spans="1:7" s="27" customFormat="1">
      <c r="A50" s="22"/>
      <c r="B50" s="47" t="s">
        <v>61</v>
      </c>
      <c r="C50" s="37"/>
      <c r="D50" s="7"/>
      <c r="E50" s="84"/>
      <c r="F50" s="106"/>
    </row>
    <row r="51" spans="1:7" s="27" customFormat="1">
      <c r="A51" s="22"/>
      <c r="B51" s="47" t="s">
        <v>39</v>
      </c>
      <c r="C51" s="37"/>
      <c r="D51" s="7"/>
      <c r="E51" s="84"/>
      <c r="F51" s="106"/>
    </row>
    <row r="52" spans="1:7" ht="30">
      <c r="B52" s="23" t="s">
        <v>35</v>
      </c>
      <c r="C52"/>
      <c r="D52"/>
      <c r="E52" s="85"/>
      <c r="F52" s="34"/>
    </row>
    <row r="53" spans="1:7" s="27" customFormat="1">
      <c r="A53" s="22"/>
      <c r="B53" s="23" t="s">
        <v>37</v>
      </c>
      <c r="C53" s="7" t="s">
        <v>4</v>
      </c>
      <c r="D53" s="7">
        <v>1</v>
      </c>
      <c r="E53" s="77"/>
      <c r="F53" s="34" t="str">
        <f>IF(ISNUMBER(E53),ROUND(E53*ROUND(D53,2),2),"")</f>
        <v/>
      </c>
    </row>
    <row r="54" spans="1:7" s="27" customFormat="1">
      <c r="A54" s="22"/>
      <c r="B54" s="8"/>
      <c r="C54" s="7"/>
      <c r="D54" s="7"/>
      <c r="E54" s="77"/>
      <c r="F54" s="34"/>
    </row>
    <row r="55" spans="1:7" s="27" customFormat="1" ht="45">
      <c r="A55" s="22">
        <v>3</v>
      </c>
      <c r="B55" s="23" t="s">
        <v>38</v>
      </c>
      <c r="C55"/>
      <c r="D55" s="3"/>
      <c r="E55" s="78"/>
      <c r="F55" s="68"/>
    </row>
    <row r="56" spans="1:7" s="27" customFormat="1" ht="105">
      <c r="A56" s="22"/>
      <c r="B56" s="23" t="s">
        <v>78</v>
      </c>
      <c r="C56"/>
      <c r="D56" s="3"/>
      <c r="E56" s="78"/>
      <c r="F56" s="68"/>
    </row>
    <row r="57" spans="1:7" s="27" customFormat="1">
      <c r="A57" s="22"/>
      <c r="B57" s="23" t="s">
        <v>37</v>
      </c>
      <c r="C57" s="7" t="s">
        <v>1</v>
      </c>
      <c r="D57" s="7">
        <v>1</v>
      </c>
      <c r="E57" s="77"/>
      <c r="F57" s="34" t="str">
        <f>IF(ISNUMBER(E57),ROUND(E57*ROUND(D57,2),2),"")</f>
        <v/>
      </c>
    </row>
    <row r="58" spans="1:7" s="27" customFormat="1">
      <c r="A58" s="22"/>
      <c r="B58" s="8"/>
      <c r="C58"/>
      <c r="D58" s="3"/>
      <c r="E58" s="78"/>
      <c r="F58" s="68"/>
    </row>
    <row r="59" spans="1:7" ht="60">
      <c r="A59" s="22">
        <v>4</v>
      </c>
      <c r="B59" s="23" t="s">
        <v>62</v>
      </c>
      <c r="C59" s="37"/>
      <c r="D59" s="7" t="s">
        <v>0</v>
      </c>
      <c r="E59" s="84"/>
      <c r="F59" s="106"/>
      <c r="G59" s="28"/>
    </row>
    <row r="60" spans="1:7">
      <c r="A60" s="22"/>
      <c r="B60" s="23"/>
      <c r="C60" s="7" t="s">
        <v>1</v>
      </c>
      <c r="D60" s="7">
        <v>1</v>
      </c>
      <c r="E60" s="77"/>
      <c r="F60" s="34" t="str">
        <f>IF(ISNUMBER(E60),ROUND(E60*ROUND(D60,2),2),"")</f>
        <v/>
      </c>
      <c r="G60" s="28"/>
    </row>
    <row r="61" spans="1:7">
      <c r="A61" s="22"/>
      <c r="B61" s="23"/>
      <c r="C61"/>
      <c r="D61" s="3" t="s">
        <v>0</v>
      </c>
      <c r="E61" s="78"/>
      <c r="G61" s="28"/>
    </row>
    <row r="62" spans="1:7">
      <c r="A62" s="22">
        <v>5</v>
      </c>
      <c r="B62" s="8" t="s">
        <v>15</v>
      </c>
      <c r="C62" s="40"/>
      <c r="D62" s="7"/>
      <c r="E62" s="77"/>
      <c r="F62" s="34"/>
    </row>
    <row r="63" spans="1:7" ht="90">
      <c r="A63" s="22"/>
      <c r="B63" s="8" t="s">
        <v>63</v>
      </c>
      <c r="C63" s="40"/>
      <c r="D63" s="7"/>
      <c r="E63" s="77"/>
      <c r="F63" s="34"/>
    </row>
    <row r="64" spans="1:7" ht="45">
      <c r="A64" s="22"/>
      <c r="B64" s="8" t="s">
        <v>27</v>
      </c>
      <c r="C64" s="40"/>
      <c r="D64" s="7"/>
      <c r="E64" s="77"/>
      <c r="F64" s="34"/>
    </row>
    <row r="65" spans="1:6">
      <c r="A65" s="22"/>
      <c r="B65" s="8"/>
      <c r="C65" s="41" t="s">
        <v>1</v>
      </c>
      <c r="D65" s="9">
        <v>1</v>
      </c>
      <c r="E65" s="77"/>
      <c r="F65" s="34" t="str">
        <f>IF(ISNUMBER(E65),ROUND(E65*ROUND(D65,2),2),"")</f>
        <v/>
      </c>
    </row>
    <row r="66" spans="1:6">
      <c r="A66" s="22"/>
      <c r="B66" s="8"/>
      <c r="C66" s="33"/>
      <c r="D66" s="9"/>
      <c r="E66" s="77"/>
      <c r="F66" s="34"/>
    </row>
    <row r="67" spans="1:6">
      <c r="A67" s="22">
        <v>6</v>
      </c>
      <c r="B67" s="8" t="s">
        <v>15</v>
      </c>
      <c r="C67" s="40"/>
      <c r="D67" s="7"/>
      <c r="E67" s="77"/>
      <c r="F67" s="34"/>
    </row>
    <row r="68" spans="1:6" ht="45">
      <c r="A68" s="22"/>
      <c r="B68" s="8" t="s">
        <v>67</v>
      </c>
      <c r="C68" s="40"/>
      <c r="D68" s="7"/>
      <c r="E68" s="77"/>
      <c r="F68" s="34"/>
    </row>
    <row r="69" spans="1:6" ht="45">
      <c r="A69" s="22"/>
      <c r="B69" s="8" t="s">
        <v>27</v>
      </c>
      <c r="C69" s="40"/>
      <c r="D69" s="7"/>
      <c r="E69" s="77"/>
      <c r="F69" s="34"/>
    </row>
    <row r="70" spans="1:6">
      <c r="A70" s="22"/>
      <c r="B70" s="8" t="s">
        <v>68</v>
      </c>
      <c r="C70" s="41" t="s">
        <v>1</v>
      </c>
      <c r="D70" s="9">
        <v>1</v>
      </c>
      <c r="E70" s="77"/>
      <c r="F70" s="34" t="str">
        <f>IF(ISNUMBER(E70),ROUND(E70*ROUND(D70,2),2),"")</f>
        <v/>
      </c>
    </row>
    <row r="71" spans="1:6">
      <c r="A71" s="22"/>
      <c r="B71" s="8"/>
      <c r="C71" s="33"/>
      <c r="D71" s="9"/>
      <c r="E71" s="77"/>
      <c r="F71" s="34"/>
    </row>
    <row r="72" spans="1:6">
      <c r="A72" s="22">
        <v>7</v>
      </c>
      <c r="B72" s="8" t="s">
        <v>15</v>
      </c>
      <c r="C72" s="40"/>
      <c r="D72" s="7"/>
      <c r="E72" s="77"/>
      <c r="F72" s="34"/>
    </row>
    <row r="73" spans="1:6" ht="30">
      <c r="A73" s="22"/>
      <c r="B73" s="8" t="s">
        <v>69</v>
      </c>
      <c r="C73" s="40"/>
      <c r="D73" s="7"/>
      <c r="E73" s="77"/>
      <c r="F73" s="34"/>
    </row>
    <row r="74" spans="1:6" ht="45">
      <c r="A74" s="22"/>
      <c r="B74" s="8" t="s">
        <v>27</v>
      </c>
      <c r="C74" s="40"/>
      <c r="D74" s="7"/>
      <c r="E74" s="77"/>
      <c r="F74" s="34"/>
    </row>
    <row r="75" spans="1:6">
      <c r="A75" s="22"/>
      <c r="B75" s="8" t="s">
        <v>70</v>
      </c>
      <c r="C75" s="41" t="s">
        <v>1</v>
      </c>
      <c r="D75" s="9">
        <v>1</v>
      </c>
      <c r="E75" s="77"/>
      <c r="F75" s="34" t="str">
        <f>IF(ISNUMBER(E75),ROUND(E75*ROUND(D75,2),2),"")</f>
        <v/>
      </c>
    </row>
    <row r="76" spans="1:6">
      <c r="A76" s="22"/>
      <c r="B76" s="8"/>
      <c r="C76" s="33"/>
      <c r="D76" s="9"/>
      <c r="E76" s="77"/>
      <c r="F76" s="34"/>
    </row>
    <row r="77" spans="1:6">
      <c r="A77" s="22">
        <v>8</v>
      </c>
      <c r="B77" s="23" t="s">
        <v>15</v>
      </c>
      <c r="C77" s="7"/>
      <c r="D77" s="7"/>
      <c r="E77" s="77"/>
      <c r="F77" s="34"/>
    </row>
    <row r="78" spans="1:6" ht="120">
      <c r="A78" s="22"/>
      <c r="B78" s="23" t="s">
        <v>43</v>
      </c>
      <c r="C78" s="3" t="s">
        <v>4</v>
      </c>
      <c r="D78"/>
      <c r="E78" s="84"/>
      <c r="F78" s="106"/>
    </row>
    <row r="79" spans="1:6" ht="30">
      <c r="A79" s="22"/>
      <c r="B79" s="23" t="s">
        <v>44</v>
      </c>
      <c r="C79" s="7">
        <v>1</v>
      </c>
      <c r="D79" s="35"/>
      <c r="E79" s="77"/>
      <c r="F79" s="34"/>
    </row>
    <row r="80" spans="1:6">
      <c r="A80" s="22"/>
      <c r="B80" s="23" t="s">
        <v>45</v>
      </c>
      <c r="C80" s="7">
        <v>1</v>
      </c>
      <c r="D80" s="35"/>
      <c r="E80" s="77"/>
      <c r="F80" s="34"/>
    </row>
    <row r="81" spans="1:6">
      <c r="A81" s="22"/>
      <c r="B81" s="23" t="s">
        <v>46</v>
      </c>
      <c r="C81" s="7">
        <v>1</v>
      </c>
      <c r="D81" s="35"/>
      <c r="E81" s="77"/>
      <c r="F81" s="34"/>
    </row>
    <row r="82" spans="1:6">
      <c r="A82" s="22"/>
      <c r="B82" s="23" t="s">
        <v>47</v>
      </c>
      <c r="C82" s="7">
        <v>1</v>
      </c>
      <c r="D82" s="35"/>
      <c r="E82" s="77"/>
      <c r="F82" s="34"/>
    </row>
    <row r="83" spans="1:6" ht="30">
      <c r="A83" s="22"/>
      <c r="B83" s="23" t="s">
        <v>48</v>
      </c>
      <c r="C83" s="7">
        <v>1</v>
      </c>
      <c r="D83" s="35"/>
      <c r="E83" s="77"/>
      <c r="F83" s="34"/>
    </row>
    <row r="84" spans="1:6">
      <c r="A84" s="22"/>
      <c r="B84" s="23" t="s">
        <v>49</v>
      </c>
      <c r="C84" s="7">
        <v>1</v>
      </c>
      <c r="D84" s="35"/>
      <c r="E84" s="77"/>
      <c r="F84" s="34"/>
    </row>
    <row r="85" spans="1:6">
      <c r="A85" s="22"/>
      <c r="B85" s="23" t="s">
        <v>50</v>
      </c>
      <c r="C85" s="7">
        <v>1</v>
      </c>
      <c r="D85" s="35"/>
      <c r="E85" s="77"/>
      <c r="F85" s="34"/>
    </row>
    <row r="86" spans="1:6" ht="30">
      <c r="A86" s="22"/>
      <c r="B86" s="23" t="s">
        <v>51</v>
      </c>
      <c r="C86" s="7">
        <v>1</v>
      </c>
      <c r="D86" s="35"/>
      <c r="E86" s="77"/>
      <c r="F86" s="34"/>
    </row>
    <row r="87" spans="1:6" ht="30">
      <c r="A87" s="22"/>
      <c r="B87" s="23" t="s">
        <v>52</v>
      </c>
      <c r="C87" s="7">
        <v>1</v>
      </c>
      <c r="D87" s="35"/>
      <c r="E87" s="77"/>
      <c r="F87" s="34"/>
    </row>
    <row r="88" spans="1:6" ht="30">
      <c r="A88" s="22"/>
      <c r="B88" s="23" t="s">
        <v>36</v>
      </c>
      <c r="C88" s="7" t="s">
        <v>1</v>
      </c>
      <c r="D88" s="7">
        <v>1</v>
      </c>
      <c r="E88" s="77"/>
      <c r="F88" s="34" t="str">
        <f>IF(ISNUMBER(E88),ROUND(E88*ROUND(D88,2),2),"")</f>
        <v/>
      </c>
    </row>
    <row r="89" spans="1:6">
      <c r="A89" s="22"/>
      <c r="B89" s="23"/>
      <c r="C89" s="7"/>
      <c r="D89" s="7"/>
      <c r="E89" s="77"/>
      <c r="F89" s="34"/>
    </row>
    <row r="90" spans="1:6">
      <c r="A90" s="22">
        <v>9</v>
      </c>
      <c r="B90" s="23" t="s">
        <v>15</v>
      </c>
      <c r="C90" s="7"/>
      <c r="D90" s="7"/>
      <c r="E90" s="77"/>
      <c r="F90" s="34"/>
    </row>
    <row r="91" spans="1:6" ht="45">
      <c r="A91" s="22"/>
      <c r="B91" s="23" t="s">
        <v>53</v>
      </c>
      <c r="D91"/>
      <c r="E91" s="84"/>
      <c r="F91" s="106"/>
    </row>
    <row r="92" spans="1:6" ht="30">
      <c r="A92" s="22"/>
      <c r="B92" s="23" t="s">
        <v>36</v>
      </c>
      <c r="C92" s="7" t="s">
        <v>1</v>
      </c>
      <c r="D92" s="7">
        <v>1</v>
      </c>
      <c r="E92" s="77"/>
      <c r="F92" s="34" t="str">
        <f>IF(ISNUMBER(E92),ROUND(E92*ROUND(D92,2),2),"")</f>
        <v/>
      </c>
    </row>
    <row r="93" spans="1:6">
      <c r="A93" s="22"/>
      <c r="B93" s="23"/>
      <c r="C93" s="7"/>
      <c r="D93" s="7"/>
      <c r="E93" s="77"/>
      <c r="F93" s="34"/>
    </row>
    <row r="94" spans="1:6">
      <c r="A94" s="22">
        <v>10</v>
      </c>
      <c r="B94" s="23" t="s">
        <v>15</v>
      </c>
      <c r="C94" s="7"/>
      <c r="D94" s="7"/>
      <c r="E94" s="77"/>
      <c r="F94" s="34"/>
    </row>
    <row r="95" spans="1:6" ht="45">
      <c r="A95" s="22"/>
      <c r="B95" s="23" t="s">
        <v>54</v>
      </c>
      <c r="D95"/>
      <c r="E95" s="84"/>
      <c r="F95" s="106"/>
    </row>
    <row r="96" spans="1:6" ht="30">
      <c r="A96" s="22"/>
      <c r="B96" s="23" t="s">
        <v>36</v>
      </c>
      <c r="C96" s="7" t="s">
        <v>1</v>
      </c>
      <c r="D96" s="7">
        <v>1</v>
      </c>
      <c r="E96" s="77"/>
      <c r="F96" s="34" t="str">
        <f>IF(ISNUMBER(E96),ROUND(E96*ROUND(D96,2),2),"")</f>
        <v/>
      </c>
    </row>
    <row r="97" spans="1:7">
      <c r="A97" s="22"/>
      <c r="B97" s="23"/>
      <c r="C97" s="7"/>
      <c r="D97" s="7"/>
      <c r="E97" s="77"/>
      <c r="F97" s="34"/>
    </row>
    <row r="98" spans="1:7" ht="60">
      <c r="A98" s="22">
        <v>11</v>
      </c>
      <c r="B98" s="23" t="s">
        <v>55</v>
      </c>
      <c r="D98"/>
      <c r="E98" s="84"/>
      <c r="F98" s="106"/>
    </row>
    <row r="99" spans="1:7" ht="30">
      <c r="A99" s="22"/>
      <c r="B99" s="23" t="s">
        <v>36</v>
      </c>
      <c r="C99" s="7" t="s">
        <v>1</v>
      </c>
      <c r="D99" s="7">
        <v>1</v>
      </c>
      <c r="E99" s="77"/>
      <c r="F99" s="34" t="str">
        <f>IF(ISNUMBER(E99),ROUND(E99*ROUND(D99,2),2),"")</f>
        <v/>
      </c>
    </row>
    <row r="100" spans="1:7">
      <c r="A100" s="22"/>
      <c r="B100" s="23"/>
      <c r="C100" s="7"/>
      <c r="D100" s="7"/>
      <c r="E100" s="77"/>
      <c r="F100" s="34"/>
    </row>
    <row r="101" spans="1:7" ht="45">
      <c r="A101" s="22">
        <v>12</v>
      </c>
      <c r="B101" s="23" t="s">
        <v>40</v>
      </c>
      <c r="D101"/>
      <c r="E101" s="84"/>
      <c r="F101" s="106"/>
    </row>
    <row r="102" spans="1:7">
      <c r="A102" s="22"/>
      <c r="B102" s="23"/>
      <c r="C102" s="7" t="s">
        <v>1</v>
      </c>
      <c r="D102" s="7">
        <v>1</v>
      </c>
      <c r="E102" s="77"/>
      <c r="F102" s="34" t="str">
        <f>IF(ISNUMBER(E102),ROUND(E102*ROUND(D102,2),2),"")</f>
        <v/>
      </c>
    </row>
    <row r="103" spans="1:7">
      <c r="A103" s="22"/>
      <c r="B103" s="23"/>
      <c r="C103" s="7"/>
      <c r="D103" s="7"/>
      <c r="E103" s="77"/>
      <c r="F103" s="34"/>
    </row>
    <row r="104" spans="1:7" ht="75">
      <c r="A104" s="22">
        <v>13</v>
      </c>
      <c r="B104" s="23" t="s">
        <v>42</v>
      </c>
      <c r="C104"/>
      <c r="D104" s="3" t="s">
        <v>0</v>
      </c>
      <c r="E104" s="78"/>
      <c r="G104" s="28"/>
    </row>
    <row r="105" spans="1:7">
      <c r="A105" s="22"/>
      <c r="B105" s="23"/>
      <c r="C105" s="7" t="s">
        <v>1</v>
      </c>
      <c r="D105" s="7">
        <v>1</v>
      </c>
      <c r="E105" s="77"/>
      <c r="F105" s="34" t="str">
        <f>IF(ISNUMBER(E105),ROUND(E105*ROUND(D105,2),2),"")</f>
        <v/>
      </c>
      <c r="G105" s="28"/>
    </row>
    <row r="106" spans="1:7">
      <c r="A106" s="22"/>
      <c r="B106" s="23"/>
      <c r="C106"/>
      <c r="D106" s="3" t="s">
        <v>0</v>
      </c>
      <c r="E106" s="78"/>
      <c r="G106" s="28"/>
    </row>
    <row r="107" spans="1:7" ht="60">
      <c r="A107" s="22">
        <v>14</v>
      </c>
      <c r="B107" s="31" t="s">
        <v>65</v>
      </c>
      <c r="C107"/>
      <c r="D107" s="9" t="s">
        <v>0</v>
      </c>
      <c r="E107" s="78"/>
    </row>
    <row r="108" spans="1:7">
      <c r="A108" s="22"/>
      <c r="B108" s="31" t="s">
        <v>64</v>
      </c>
      <c r="C108" s="7" t="s">
        <v>3</v>
      </c>
      <c r="D108" s="9">
        <v>3</v>
      </c>
      <c r="E108" s="77"/>
      <c r="F108" s="34" t="str">
        <f>IF(ISNUMBER(E108),ROUND(E108*ROUND(D108,2),2),"")</f>
        <v/>
      </c>
    </row>
    <row r="109" spans="1:7">
      <c r="A109" s="30"/>
      <c r="B109" s="23"/>
      <c r="C109" s="7"/>
      <c r="D109" s="7" t="s">
        <v>0</v>
      </c>
      <c r="E109" s="77"/>
      <c r="F109" s="34"/>
    </row>
    <row r="110" spans="1:7" s="27" customFormat="1" ht="135">
      <c r="A110" s="22">
        <v>15</v>
      </c>
      <c r="B110" s="23" t="s">
        <v>66</v>
      </c>
      <c r="E110" s="86"/>
      <c r="F110" s="107"/>
    </row>
    <row r="111" spans="1:7" s="27" customFormat="1">
      <c r="A111" s="22"/>
      <c r="B111" s="23"/>
      <c r="C111" s="7" t="s">
        <v>5</v>
      </c>
      <c r="D111" s="7">
        <v>80</v>
      </c>
      <c r="E111" s="77"/>
      <c r="F111" s="34" t="str">
        <f>IF(ISNUMBER(E111),ROUND(E111*ROUND(D111,2),2),"")</f>
        <v/>
      </c>
    </row>
    <row r="112" spans="1:7" s="27" customFormat="1">
      <c r="A112" s="22"/>
      <c r="B112" s="42"/>
      <c r="C112"/>
      <c r="D112" s="3"/>
      <c r="E112" s="78"/>
      <c r="F112" s="68"/>
    </row>
    <row r="113" spans="1:7" s="27" customFormat="1" ht="60">
      <c r="A113" s="22">
        <v>16</v>
      </c>
      <c r="B113" s="23" t="s">
        <v>41</v>
      </c>
      <c r="E113" s="86"/>
      <c r="F113" s="107"/>
    </row>
    <row r="114" spans="1:7" s="27" customFormat="1">
      <c r="A114" s="22"/>
      <c r="B114" s="23"/>
      <c r="C114" s="7" t="s">
        <v>5</v>
      </c>
      <c r="D114" s="7">
        <v>55</v>
      </c>
      <c r="E114" s="77"/>
      <c r="F114" s="34" t="str">
        <f>IF(ISNUMBER(E114),ROUND(E114*ROUND(D114,2),2),"")</f>
        <v/>
      </c>
    </row>
    <row r="115" spans="1:7" s="27" customFormat="1">
      <c r="A115" s="22"/>
      <c r="B115" s="42"/>
      <c r="C115"/>
      <c r="D115" s="3"/>
      <c r="E115" s="78"/>
      <c r="F115" s="68"/>
    </row>
    <row r="116" spans="1:7" s="58" customFormat="1">
      <c r="A116" s="22">
        <v>17</v>
      </c>
      <c r="B116" s="31" t="s">
        <v>26</v>
      </c>
      <c r="C116" s="7"/>
      <c r="D116" s="7"/>
      <c r="E116" s="87"/>
      <c r="F116" s="34"/>
    </row>
    <row r="117" spans="1:7" s="58" customFormat="1">
      <c r="A117" s="22"/>
      <c r="B117" s="23" t="s">
        <v>71</v>
      </c>
      <c r="C117" s="7"/>
      <c r="D117" s="7"/>
      <c r="E117" s="87"/>
      <c r="F117" s="34"/>
    </row>
    <row r="118" spans="1:7" s="58" customFormat="1" ht="150">
      <c r="A118" s="22"/>
      <c r="B118" s="23" t="s">
        <v>72</v>
      </c>
      <c r="C118" s="7"/>
      <c r="D118" s="7"/>
      <c r="E118" s="87"/>
      <c r="F118" s="34"/>
    </row>
    <row r="119" spans="1:7" s="58" customFormat="1" ht="45">
      <c r="A119" s="22"/>
      <c r="B119" s="23" t="s">
        <v>73</v>
      </c>
      <c r="C119" s="7"/>
      <c r="D119" s="7"/>
      <c r="E119" s="87"/>
      <c r="F119" s="34"/>
    </row>
    <row r="120" spans="1:7" s="58" customFormat="1" ht="30">
      <c r="A120" s="22"/>
      <c r="B120" s="23" t="s">
        <v>74</v>
      </c>
      <c r="C120" s="7"/>
      <c r="D120" s="7"/>
      <c r="E120" s="87"/>
      <c r="F120" s="34"/>
    </row>
    <row r="121" spans="1:7" s="58" customFormat="1" ht="30">
      <c r="A121" s="22"/>
      <c r="B121" s="23" t="s">
        <v>75</v>
      </c>
      <c r="C121"/>
      <c r="D121"/>
      <c r="E121" s="85"/>
      <c r="F121" s="34"/>
    </row>
    <row r="122" spans="1:7" s="58" customFormat="1" ht="30">
      <c r="A122" s="22"/>
      <c r="B122" s="23" t="s">
        <v>76</v>
      </c>
      <c r="C122"/>
      <c r="D122"/>
      <c r="E122" s="85"/>
      <c r="F122" s="34"/>
    </row>
    <row r="123" spans="1:7" s="59" customFormat="1">
      <c r="A123" s="22"/>
      <c r="B123" s="23" t="s">
        <v>37</v>
      </c>
      <c r="C123" t="s">
        <v>1</v>
      </c>
      <c r="D123">
        <v>1</v>
      </c>
      <c r="E123" s="85"/>
      <c r="F123" s="34" t="str">
        <f>IF(ISNUMBER(E123),ROUND(E123*ROUND(D123,2),2),"")</f>
        <v/>
      </c>
    </row>
    <row r="124" spans="1:7" s="58" customFormat="1">
      <c r="A124" s="22"/>
      <c r="B124" s="31"/>
      <c r="C124" s="7"/>
      <c r="D124" s="7"/>
      <c r="E124" s="87"/>
      <c r="F124" s="34"/>
    </row>
    <row r="125" spans="1:7" s="58" customFormat="1" ht="60">
      <c r="A125" s="22">
        <v>18</v>
      </c>
      <c r="B125" s="31" t="s">
        <v>79</v>
      </c>
      <c r="C125" t="s">
        <v>1</v>
      </c>
      <c r="D125">
        <v>1</v>
      </c>
      <c r="E125" s="85"/>
      <c r="F125" s="34" t="str">
        <f>IF(ISNUMBER(E125),ROUND(E125*ROUND(D125,2),2),"")</f>
        <v/>
      </c>
    </row>
    <row r="126" spans="1:7" s="58" customFormat="1">
      <c r="A126" s="22"/>
      <c r="B126" s="31"/>
      <c r="C126" s="7"/>
      <c r="D126" s="7"/>
      <c r="E126" s="87"/>
      <c r="F126" s="34"/>
    </row>
    <row r="127" spans="1:7" ht="75">
      <c r="A127" s="22">
        <v>19</v>
      </c>
      <c r="B127" s="23" t="s">
        <v>33</v>
      </c>
      <c r="C127"/>
      <c r="D127" s="3" t="s">
        <v>0</v>
      </c>
      <c r="E127" s="78"/>
      <c r="G127" s="28"/>
    </row>
    <row r="128" spans="1:7">
      <c r="A128" s="22"/>
      <c r="B128" s="23"/>
      <c r="C128" s="7" t="s">
        <v>1</v>
      </c>
      <c r="D128" s="7">
        <v>1</v>
      </c>
      <c r="E128" s="77"/>
      <c r="F128" s="34" t="str">
        <f>IF(ISNUMBER(E128),ROUND(E128*ROUND(D128,2),2),"")</f>
        <v/>
      </c>
      <c r="G128" s="28"/>
    </row>
    <row r="129" spans="1:8">
      <c r="A129" s="22"/>
      <c r="B129" s="23"/>
      <c r="C129"/>
      <c r="D129" s="3" t="s">
        <v>0</v>
      </c>
      <c r="E129" s="78"/>
      <c r="G129" s="28"/>
    </row>
    <row r="130" spans="1:8" ht="90">
      <c r="A130" s="22">
        <v>20</v>
      </c>
      <c r="B130" s="23" t="s">
        <v>34</v>
      </c>
      <c r="C130"/>
      <c r="D130" s="3" t="s">
        <v>0</v>
      </c>
      <c r="E130" s="78"/>
      <c r="G130" s="28"/>
    </row>
    <row r="131" spans="1:8">
      <c r="A131" s="22"/>
      <c r="B131" s="23"/>
      <c r="C131" s="7" t="s">
        <v>1</v>
      </c>
      <c r="D131" s="7">
        <v>1</v>
      </c>
      <c r="E131" s="77"/>
      <c r="F131" s="34" t="str">
        <f>IF(ISNUMBER(E131),ROUND(E131*ROUND(D131,2),2),"")</f>
        <v/>
      </c>
      <c r="G131" s="28"/>
    </row>
    <row r="132" spans="1:8">
      <c r="B132" s="39"/>
      <c r="C132" s="35"/>
      <c r="D132" s="7" t="s">
        <v>0</v>
      </c>
      <c r="E132" s="88"/>
      <c r="F132" s="34"/>
    </row>
    <row r="133" spans="1:8">
      <c r="A133" s="22" t="s">
        <v>25</v>
      </c>
      <c r="B133" s="43" t="s">
        <v>2</v>
      </c>
      <c r="C133" s="44"/>
      <c r="D133" s="44" t="s">
        <v>0</v>
      </c>
      <c r="E133" s="89"/>
      <c r="F133" s="108">
        <f>SUM(F36:F132)</f>
        <v>0</v>
      </c>
      <c r="G133" s="2"/>
    </row>
    <row r="134" spans="1:8">
      <c r="B134" s="23"/>
      <c r="C134"/>
      <c r="D134"/>
      <c r="E134" s="78"/>
      <c r="F134" s="106"/>
    </row>
    <row r="135" spans="1:8">
      <c r="A135" s="22"/>
      <c r="B135" s="23"/>
      <c r="C135"/>
      <c r="D135" s="9"/>
      <c r="E135" s="90"/>
      <c r="F135" s="109"/>
      <c r="G135" s="49"/>
      <c r="H135" s="24"/>
    </row>
    <row r="136" spans="1:8">
      <c r="A136" s="22"/>
      <c r="B136" s="50"/>
      <c r="C136" s="51"/>
      <c r="D136" s="52"/>
      <c r="E136" s="90"/>
      <c r="F136" s="110"/>
      <c r="G136" s="24"/>
      <c r="H136" s="24"/>
    </row>
    <row r="137" spans="1:8" ht="30">
      <c r="A137" s="18"/>
      <c r="B137" s="19" t="s">
        <v>10</v>
      </c>
      <c r="C137" s="20" t="s">
        <v>11</v>
      </c>
      <c r="D137" s="20" t="s">
        <v>12</v>
      </c>
      <c r="E137" s="82" t="s">
        <v>14</v>
      </c>
      <c r="F137" s="104" t="s">
        <v>13</v>
      </c>
    </row>
    <row r="138" spans="1:8">
      <c r="A138" s="10"/>
      <c r="B138" s="21"/>
      <c r="E138" s="91"/>
    </row>
    <row r="139" spans="1:8" s="65" customFormat="1">
      <c r="A139" s="62" t="s">
        <v>9</v>
      </c>
      <c r="B139" s="63" t="s">
        <v>80</v>
      </c>
      <c r="C139" s="64"/>
      <c r="D139" s="64"/>
      <c r="E139" s="92"/>
      <c r="F139" s="111"/>
    </row>
    <row r="140" spans="1:8">
      <c r="A140" s="62"/>
      <c r="B140" s="21"/>
      <c r="E140" s="93" t="s">
        <v>81</v>
      </c>
      <c r="F140" s="68" t="s">
        <v>82</v>
      </c>
    </row>
    <row r="141" spans="1:8">
      <c r="A141" s="30"/>
      <c r="B141" s="31"/>
      <c r="C141" s="7"/>
      <c r="D141" s="7" t="s">
        <v>0</v>
      </c>
      <c r="E141" s="94"/>
      <c r="F141" s="34"/>
    </row>
    <row r="142" spans="1:8" ht="75">
      <c r="A142" s="30">
        <f>SUM(A141:A141) +1</f>
        <v>1</v>
      </c>
      <c r="B142" s="31" t="s">
        <v>105</v>
      </c>
      <c r="C142" s="7"/>
      <c r="D142" s="7" t="s">
        <v>0</v>
      </c>
      <c r="E142" s="94"/>
      <c r="F142" s="34"/>
    </row>
    <row r="143" spans="1:8" ht="18.75">
      <c r="A143" s="30"/>
      <c r="B143" s="69" t="s">
        <v>84</v>
      </c>
      <c r="C143" s="7"/>
      <c r="D143" s="7" t="s">
        <v>0</v>
      </c>
      <c r="E143" s="94"/>
      <c r="F143" s="34"/>
    </row>
    <row r="144" spans="1:8" ht="18.75">
      <c r="A144" s="30"/>
      <c r="B144" s="69" t="s">
        <v>85</v>
      </c>
      <c r="C144" s="7"/>
      <c r="D144" s="7" t="s">
        <v>0</v>
      </c>
      <c r="E144" s="94"/>
      <c r="F144" s="34"/>
    </row>
    <row r="145" spans="1:6" ht="18.75">
      <c r="A145" s="30"/>
      <c r="B145" s="69" t="s">
        <v>86</v>
      </c>
      <c r="C145" s="7"/>
      <c r="D145" s="7" t="s">
        <v>0</v>
      </c>
      <c r="E145" s="94"/>
      <c r="F145" s="34"/>
    </row>
    <row r="146" spans="1:6" ht="30">
      <c r="A146" s="30"/>
      <c r="B146" s="69" t="s">
        <v>87</v>
      </c>
      <c r="C146" s="7" t="s">
        <v>4</v>
      </c>
      <c r="D146" s="7">
        <v>1</v>
      </c>
      <c r="E146" s="94"/>
      <c r="F146" s="34" t="str">
        <f>IF(ISNUMBER(E146),ROUND(E146*ROUND(D146,2),2),"")</f>
        <v/>
      </c>
    </row>
    <row r="147" spans="1:6">
      <c r="A147" s="30"/>
      <c r="B147" s="31"/>
      <c r="C147" s="7"/>
      <c r="D147" s="7" t="s">
        <v>0</v>
      </c>
      <c r="E147" s="94"/>
      <c r="F147" s="34"/>
    </row>
    <row r="148" spans="1:6" ht="30">
      <c r="A148" s="30">
        <v>2</v>
      </c>
      <c r="B148" s="31" t="s">
        <v>90</v>
      </c>
      <c r="C148" s="7" t="s">
        <v>1</v>
      </c>
      <c r="D148" s="7">
        <v>1</v>
      </c>
      <c r="E148" s="94"/>
      <c r="F148" s="34" t="str">
        <f>IF(ISNUMBER(E148),ROUND(E148*ROUND(D148,2),2),"")</f>
        <v/>
      </c>
    </row>
    <row r="149" spans="1:6">
      <c r="A149" s="30"/>
      <c r="B149" s="31"/>
      <c r="C149" s="7"/>
      <c r="D149" s="7" t="s">
        <v>0</v>
      </c>
      <c r="E149" s="95"/>
      <c r="F149" s="34"/>
    </row>
    <row r="150" spans="1:6" ht="30">
      <c r="A150" s="30">
        <f>SUM(A148:A149) +1</f>
        <v>3</v>
      </c>
      <c r="B150" s="31" t="s">
        <v>91</v>
      </c>
      <c r="C150" s="7" t="s">
        <v>1</v>
      </c>
      <c r="D150" s="7">
        <v>1</v>
      </c>
      <c r="E150" s="94"/>
      <c r="F150" s="34" t="str">
        <f>IF(ISNUMBER(E150),ROUND(E150*ROUND(D150,2),2),"")</f>
        <v/>
      </c>
    </row>
    <row r="151" spans="1:6">
      <c r="A151" s="30"/>
      <c r="B151" s="31"/>
      <c r="C151" s="7"/>
      <c r="D151" s="7" t="s">
        <v>0</v>
      </c>
      <c r="E151" s="95"/>
      <c r="F151" s="34"/>
    </row>
    <row r="152" spans="1:6" ht="30">
      <c r="A152" s="30">
        <f>SUM(A149:A151) +1</f>
        <v>4</v>
      </c>
      <c r="B152" s="31" t="s">
        <v>92</v>
      </c>
      <c r="C152" s="7" t="s">
        <v>1</v>
      </c>
      <c r="D152" s="7">
        <v>1</v>
      </c>
      <c r="E152" s="94"/>
      <c r="F152" s="34" t="str">
        <f>IF(ISNUMBER(E152),ROUND(E152*ROUND(D152,2),2),"")</f>
        <v/>
      </c>
    </row>
    <row r="153" spans="1:6">
      <c r="A153" s="30"/>
      <c r="B153" s="31"/>
      <c r="E153" s="95"/>
    </row>
    <row r="154" spans="1:6" ht="30">
      <c r="A154" s="30">
        <f>SUM(A151:A153) +1</f>
        <v>5</v>
      </c>
      <c r="B154" s="31" t="s">
        <v>93</v>
      </c>
      <c r="C154" s="7" t="s">
        <v>1</v>
      </c>
      <c r="D154" s="7">
        <v>1</v>
      </c>
      <c r="E154" s="94"/>
      <c r="F154" s="34" t="str">
        <f>IF(ISNUMBER(E154),ROUND(E154*ROUND(D154,2),2),"")</f>
        <v/>
      </c>
    </row>
    <row r="155" spans="1:6">
      <c r="A155" s="30"/>
      <c r="B155" s="31"/>
      <c r="C155" s="7"/>
      <c r="D155" s="7"/>
      <c r="E155" s="94"/>
      <c r="F155" s="34"/>
    </row>
    <row r="156" spans="1:6">
      <c r="A156" s="30"/>
      <c r="B156" s="25" t="s">
        <v>2</v>
      </c>
      <c r="C156" s="44"/>
      <c r="D156" s="13" t="s">
        <v>0</v>
      </c>
      <c r="E156" s="96"/>
      <c r="F156" s="67">
        <f>SUM(F141:F155)</f>
        <v>0</v>
      </c>
    </row>
    <row r="157" spans="1:6">
      <c r="A157" s="30"/>
      <c r="B157" s="21"/>
      <c r="E157" s="97"/>
    </row>
    <row r="158" spans="1:6">
      <c r="A158" s="30"/>
      <c r="B158" s="31"/>
      <c r="E158" s="95"/>
    </row>
    <row r="159" spans="1:6" ht="30">
      <c r="A159" s="18"/>
      <c r="B159" s="19" t="s">
        <v>10</v>
      </c>
      <c r="C159" s="20" t="s">
        <v>11</v>
      </c>
      <c r="D159" s="20" t="s">
        <v>12</v>
      </c>
      <c r="E159" s="82" t="s">
        <v>14</v>
      </c>
      <c r="F159" s="104" t="s">
        <v>13</v>
      </c>
    </row>
    <row r="160" spans="1:6">
      <c r="B160" s="28"/>
      <c r="C160" s="29"/>
      <c r="D160" s="29"/>
      <c r="E160" s="83"/>
      <c r="F160" s="105"/>
    </row>
    <row r="161" spans="1:8" s="71" customFormat="1">
      <c r="A161" s="62" t="s">
        <v>103</v>
      </c>
      <c r="B161" s="70" t="s">
        <v>94</v>
      </c>
      <c r="C161" s="48"/>
      <c r="D161" s="48"/>
      <c r="E161" s="95"/>
      <c r="F161" s="68"/>
    </row>
    <row r="162" spans="1:8" s="71" customFormat="1">
      <c r="A162" s="30"/>
      <c r="B162" s="70"/>
      <c r="C162" s="48"/>
      <c r="D162" s="48"/>
      <c r="E162" s="95" t="s">
        <v>81</v>
      </c>
      <c r="F162" s="68" t="s">
        <v>82</v>
      </c>
    </row>
    <row r="163" spans="1:8">
      <c r="A163" s="72"/>
      <c r="B163" s="35"/>
      <c r="C163" s="66"/>
      <c r="D163"/>
      <c r="E163" s="98"/>
      <c r="F163" s="106"/>
    </row>
    <row r="164" spans="1:8" ht="45">
      <c r="A164" s="30">
        <v>1</v>
      </c>
      <c r="B164" s="31" t="s">
        <v>96</v>
      </c>
      <c r="D164" s="3" t="s">
        <v>0</v>
      </c>
      <c r="E164" s="95"/>
    </row>
    <row r="165" spans="1:8">
      <c r="A165" s="30"/>
      <c r="B165" s="69" t="s">
        <v>95</v>
      </c>
      <c r="C165" s="7" t="s">
        <v>3</v>
      </c>
      <c r="D165" s="7">
        <v>22</v>
      </c>
      <c r="E165" s="94"/>
      <c r="F165" s="34" t="str">
        <f>IF(ISNUMBER(E165),ROUND(E165*ROUND(D165,2),2),"")</f>
        <v/>
      </c>
      <c r="H165" s="58"/>
    </row>
    <row r="166" spans="1:8">
      <c r="A166" s="30"/>
      <c r="B166" s="69" t="s">
        <v>83</v>
      </c>
      <c r="C166" s="7" t="s">
        <v>3</v>
      </c>
      <c r="D166" s="7">
        <v>1</v>
      </c>
      <c r="E166" s="94"/>
      <c r="F166" s="34" t="str">
        <f>IF(ISNUMBER(E166),ROUND(E166*ROUND(D166,2),2),"")</f>
        <v/>
      </c>
    </row>
    <row r="167" spans="1:8">
      <c r="A167" s="30"/>
      <c r="B167" s="31"/>
      <c r="E167" s="95"/>
    </row>
    <row r="168" spans="1:8" s="58" customFormat="1" ht="45">
      <c r="A168" s="30">
        <v>2</v>
      </c>
      <c r="B168" s="31" t="s">
        <v>97</v>
      </c>
      <c r="C168" s="3"/>
      <c r="D168" s="3" t="s">
        <v>0</v>
      </c>
      <c r="E168" s="95"/>
      <c r="F168" s="68"/>
    </row>
    <row r="169" spans="1:8" s="58" customFormat="1">
      <c r="A169" s="30"/>
      <c r="B169" s="31" t="s">
        <v>98</v>
      </c>
      <c r="C169" s="3" t="s">
        <v>4</v>
      </c>
      <c r="D169" s="3">
        <v>4</v>
      </c>
      <c r="E169" s="94"/>
      <c r="F169" s="34" t="str">
        <f>IF(ISNUMBER(E169),ROUND(E169*ROUND(D169,2),2),"")</f>
        <v/>
      </c>
    </row>
    <row r="170" spans="1:8" s="58" customFormat="1" ht="30">
      <c r="A170" s="30"/>
      <c r="B170" s="31" t="s">
        <v>106</v>
      </c>
      <c r="C170" s="3" t="s">
        <v>4</v>
      </c>
      <c r="D170" s="3">
        <v>1</v>
      </c>
      <c r="E170" s="94"/>
      <c r="F170" s="34" t="str">
        <f>IF(ISNUMBER(E170),ROUND(E170*ROUND(D170,2),2),"")</f>
        <v/>
      </c>
    </row>
    <row r="171" spans="1:8" s="58" customFormat="1">
      <c r="A171" s="30"/>
      <c r="B171" s="31"/>
      <c r="C171" s="3"/>
      <c r="D171" s="3" t="s">
        <v>0</v>
      </c>
      <c r="E171" s="95"/>
      <c r="F171" s="68"/>
    </row>
    <row r="172" spans="1:8" s="58" customFormat="1" ht="45">
      <c r="A172" s="30">
        <v>3</v>
      </c>
      <c r="B172" s="31" t="s">
        <v>108</v>
      </c>
      <c r="C172" s="3"/>
      <c r="D172" s="3" t="s">
        <v>0</v>
      </c>
      <c r="E172" s="95"/>
      <c r="F172" s="68"/>
    </row>
    <row r="173" spans="1:8" s="58" customFormat="1">
      <c r="A173" s="30"/>
      <c r="B173" s="31" t="s">
        <v>107</v>
      </c>
      <c r="C173" s="3" t="s">
        <v>4</v>
      </c>
      <c r="D173" s="3">
        <v>1</v>
      </c>
      <c r="E173" s="94"/>
      <c r="F173" s="34" t="str">
        <f>IF(ISNUMBER(E173),ROUND(E173*ROUND(D173,2),2),"")</f>
        <v/>
      </c>
    </row>
    <row r="174" spans="1:8" s="58" customFormat="1">
      <c r="A174" s="30"/>
      <c r="B174" s="31"/>
      <c r="C174" s="3"/>
      <c r="D174" s="3" t="s">
        <v>0</v>
      </c>
      <c r="E174" s="95"/>
      <c r="F174" s="68"/>
    </row>
    <row r="175" spans="1:8" ht="60">
      <c r="A175" s="30">
        <v>4</v>
      </c>
      <c r="B175" s="31" t="s">
        <v>99</v>
      </c>
      <c r="C175" s="7" t="s">
        <v>1</v>
      </c>
      <c r="D175" s="7">
        <v>1</v>
      </c>
      <c r="E175" s="94"/>
      <c r="F175" s="34" t="str">
        <f>IF(ISNUMBER(E175),ROUND(E175*ROUND(D175,2),2),"")</f>
        <v/>
      </c>
    </row>
    <row r="176" spans="1:8">
      <c r="A176" s="73"/>
      <c r="B176" s="31"/>
      <c r="C176" s="7"/>
      <c r="D176" s="7" t="s">
        <v>0</v>
      </c>
      <c r="E176" s="94"/>
      <c r="F176" s="34"/>
    </row>
    <row r="177" spans="1:6" ht="45">
      <c r="A177" s="30">
        <f>SUM(A175:A176) +1</f>
        <v>5</v>
      </c>
      <c r="B177" s="31" t="s">
        <v>100</v>
      </c>
      <c r="D177" s="3" t="s">
        <v>0</v>
      </c>
      <c r="E177" s="95"/>
    </row>
    <row r="178" spans="1:6">
      <c r="A178" s="30"/>
      <c r="B178" s="69" t="s">
        <v>101</v>
      </c>
      <c r="C178" s="7" t="s">
        <v>4</v>
      </c>
      <c r="D178" s="7">
        <v>2</v>
      </c>
      <c r="E178" s="94"/>
      <c r="F178" s="34" t="str">
        <f>IF(ISNUMBER(E178),ROUND(E178*ROUND(D178,2),2),"")</f>
        <v/>
      </c>
    </row>
    <row r="179" spans="1:6" s="58" customFormat="1">
      <c r="A179" s="30"/>
      <c r="B179" s="31"/>
      <c r="C179" s="3"/>
      <c r="D179" s="3" t="s">
        <v>0</v>
      </c>
      <c r="E179" s="95"/>
      <c r="F179" s="68"/>
    </row>
    <row r="180" spans="1:6" s="58" customFormat="1" ht="45">
      <c r="A180" s="30">
        <v>6</v>
      </c>
      <c r="B180" s="31" t="s">
        <v>88</v>
      </c>
      <c r="C180" s="3" t="s">
        <v>89</v>
      </c>
      <c r="D180" s="74">
        <v>2</v>
      </c>
      <c r="E180" s="94"/>
      <c r="F180" s="34" t="str">
        <f>IF(ISNUMBER(E180),ROUND(E180*ROUND(D180,2),2),"")</f>
        <v/>
      </c>
    </row>
    <row r="181" spans="1:6" s="58" customFormat="1">
      <c r="A181" s="30"/>
      <c r="B181" s="31"/>
      <c r="C181" s="3"/>
      <c r="D181" s="3"/>
      <c r="E181" s="95"/>
      <c r="F181" s="68"/>
    </row>
    <row r="182" spans="1:6" s="58" customFormat="1" ht="45">
      <c r="A182" s="30">
        <f>SUM(A179:A181) +1</f>
        <v>7</v>
      </c>
      <c r="B182" s="31" t="s">
        <v>102</v>
      </c>
      <c r="C182" s="3" t="s">
        <v>1</v>
      </c>
      <c r="D182" s="3">
        <v>1</v>
      </c>
      <c r="E182" s="94"/>
      <c r="F182" s="34" t="str">
        <f>IF(ISNUMBER(E182),ROUND(E182*ROUND(D182,2),2),"")</f>
        <v/>
      </c>
    </row>
    <row r="183" spans="1:6" s="58" customFormat="1">
      <c r="A183" s="30"/>
      <c r="B183" s="31"/>
      <c r="C183" s="3"/>
      <c r="D183" s="3" t="s">
        <v>0</v>
      </c>
      <c r="E183" s="95"/>
      <c r="F183" s="68"/>
    </row>
    <row r="184" spans="1:6" s="58" customFormat="1" ht="30">
      <c r="A184" s="30">
        <f>SUM(A181:A183) +1</f>
        <v>8</v>
      </c>
      <c r="B184" s="31" t="s">
        <v>90</v>
      </c>
      <c r="C184" s="3" t="s">
        <v>1</v>
      </c>
      <c r="D184" s="3">
        <v>1</v>
      </c>
      <c r="E184" s="94"/>
      <c r="F184" s="34" t="str">
        <f>IF(ISNUMBER(E184),ROUND(E184*ROUND(D184,2),2),"")</f>
        <v/>
      </c>
    </row>
    <row r="185" spans="1:6" s="58" customFormat="1">
      <c r="A185" s="30"/>
      <c r="B185" s="31"/>
      <c r="C185" s="3"/>
      <c r="D185" s="3" t="s">
        <v>0</v>
      </c>
      <c r="E185" s="95"/>
      <c r="F185" s="68"/>
    </row>
    <row r="186" spans="1:6" s="58" customFormat="1" ht="30">
      <c r="A186" s="30">
        <f>SUM(A183:A185) +1</f>
        <v>9</v>
      </c>
      <c r="B186" s="31" t="s">
        <v>91</v>
      </c>
      <c r="C186" s="3" t="s">
        <v>1</v>
      </c>
      <c r="D186" s="3">
        <v>1</v>
      </c>
      <c r="E186" s="94"/>
      <c r="F186" s="34" t="str">
        <f>IF(ISNUMBER(E186),ROUND(E186*ROUND(D186,2),2),"")</f>
        <v/>
      </c>
    </row>
    <row r="187" spans="1:6" s="58" customFormat="1">
      <c r="A187" s="30"/>
      <c r="B187" s="31"/>
      <c r="C187" s="3"/>
      <c r="D187" s="3" t="s">
        <v>0</v>
      </c>
      <c r="E187" s="95"/>
      <c r="F187" s="68"/>
    </row>
    <row r="188" spans="1:6" s="58" customFormat="1" ht="30">
      <c r="A188" s="30">
        <f>SUM(A185:A187) +1</f>
        <v>10</v>
      </c>
      <c r="B188" s="31" t="s">
        <v>92</v>
      </c>
      <c r="C188" s="3" t="s">
        <v>1</v>
      </c>
      <c r="D188" s="3">
        <v>1</v>
      </c>
      <c r="E188" s="94"/>
      <c r="F188" s="34" t="str">
        <f>IF(ISNUMBER(E188),ROUND(E188*ROUND(D188,2),2),"")</f>
        <v/>
      </c>
    </row>
    <row r="189" spans="1:6" s="58" customFormat="1">
      <c r="A189" s="30"/>
      <c r="B189" s="31"/>
      <c r="C189" s="3"/>
      <c r="D189" s="3" t="s">
        <v>0</v>
      </c>
      <c r="E189" s="95"/>
      <c r="F189" s="68"/>
    </row>
    <row r="190" spans="1:6" s="58" customFormat="1" ht="30">
      <c r="A190" s="30">
        <f>SUM(A187:A189) +1</f>
        <v>11</v>
      </c>
      <c r="B190" s="31" t="s">
        <v>93</v>
      </c>
      <c r="C190" s="3" t="s">
        <v>1</v>
      </c>
      <c r="D190" s="3">
        <v>1</v>
      </c>
      <c r="E190" s="94"/>
      <c r="F190" s="34" t="str">
        <f>IF(ISNUMBER(E190),ROUND(E190*ROUND(D190,2),2),"")</f>
        <v/>
      </c>
    </row>
    <row r="191" spans="1:6" s="58" customFormat="1">
      <c r="A191" s="30"/>
      <c r="B191" s="31"/>
      <c r="C191" s="3"/>
      <c r="D191" s="3" t="s">
        <v>0</v>
      </c>
      <c r="E191" s="95"/>
      <c r="F191" s="68"/>
    </row>
    <row r="192" spans="1:6" s="58" customFormat="1">
      <c r="A192" s="30"/>
      <c r="B192" s="75" t="s">
        <v>2</v>
      </c>
      <c r="C192" s="44"/>
      <c r="D192" s="44" t="s">
        <v>0</v>
      </c>
      <c r="E192" s="99"/>
      <c r="F192" s="112">
        <f>SUM(F164:F190)</f>
        <v>0</v>
      </c>
    </row>
    <row r="193" spans="1:6" s="58" customFormat="1">
      <c r="A193" s="30"/>
      <c r="B193" s="31"/>
      <c r="C193" s="3"/>
      <c r="D193" s="3"/>
      <c r="E193" s="95"/>
      <c r="F193" s="68"/>
    </row>
    <row r="194" spans="1:6" ht="30">
      <c r="A194" s="18"/>
      <c r="B194" s="19" t="s">
        <v>10</v>
      </c>
      <c r="C194" s="20" t="s">
        <v>11</v>
      </c>
      <c r="D194" s="20" t="s">
        <v>12</v>
      </c>
      <c r="E194" s="82" t="s">
        <v>14</v>
      </c>
      <c r="F194" s="104" t="s">
        <v>13</v>
      </c>
    </row>
    <row r="195" spans="1:6">
      <c r="B195" s="28"/>
      <c r="C195" s="29"/>
      <c r="D195" s="29"/>
      <c r="E195" s="83"/>
      <c r="F195" s="105"/>
    </row>
    <row r="196" spans="1:6">
      <c r="A196" s="53" t="s">
        <v>104</v>
      </c>
      <c r="B196" s="54" t="s">
        <v>32</v>
      </c>
      <c r="C196" s="48"/>
      <c r="D196" s="48"/>
      <c r="E196" s="100"/>
      <c r="F196" s="113"/>
    </row>
    <row r="197" spans="1:6">
      <c r="A197" s="10"/>
      <c r="B197" s="23"/>
      <c r="E197" s="78"/>
    </row>
    <row r="198" spans="1:6" ht="90">
      <c r="A198" s="22">
        <v>1</v>
      </c>
      <c r="B198" s="23" t="s">
        <v>28</v>
      </c>
      <c r="C198" s="7" t="s">
        <v>1</v>
      </c>
      <c r="D198" s="7">
        <v>1</v>
      </c>
      <c r="E198" s="77"/>
      <c r="F198" s="34" t="str">
        <f>IF(ISNUMBER(E198),ROUND(E198*ROUND(D198,2),2),"")</f>
        <v/>
      </c>
    </row>
    <row r="199" spans="1:6">
      <c r="A199" s="10"/>
      <c r="B199"/>
      <c r="C199"/>
      <c r="D199" s="9" t="s">
        <v>0</v>
      </c>
      <c r="E199" s="78"/>
    </row>
    <row r="200" spans="1:6" ht="75">
      <c r="A200" s="22">
        <v>2</v>
      </c>
      <c r="B200" s="23" t="s">
        <v>29</v>
      </c>
      <c r="C200" s="7" t="s">
        <v>1</v>
      </c>
      <c r="D200" s="7">
        <v>1</v>
      </c>
      <c r="E200" s="77"/>
      <c r="F200" s="34" t="str">
        <f>IF(ISNUMBER(E200),ROUND(E200*ROUND(D200,2),2),"")</f>
        <v/>
      </c>
    </row>
    <row r="201" spans="1:6">
      <c r="A201" s="10"/>
      <c r="B201"/>
      <c r="C201"/>
      <c r="D201" s="9" t="s">
        <v>0</v>
      </c>
      <c r="E201" s="77"/>
      <c r="F201" s="34"/>
    </row>
    <row r="202" spans="1:6" ht="75">
      <c r="A202" s="1">
        <v>3</v>
      </c>
      <c r="B202" s="55" t="s">
        <v>30</v>
      </c>
      <c r="C202" s="7" t="s">
        <v>1</v>
      </c>
      <c r="D202" s="7">
        <v>1</v>
      </c>
      <c r="E202" s="77"/>
      <c r="F202" s="34" t="str">
        <f>IF(ISNUMBER(E202),ROUND(E202*ROUND(D202,2),2),"")</f>
        <v/>
      </c>
    </row>
    <row r="203" spans="1:6">
      <c r="B203" s="23"/>
      <c r="C203"/>
      <c r="D203" s="9" t="s">
        <v>0</v>
      </c>
      <c r="E203" s="77"/>
      <c r="F203" s="34"/>
    </row>
    <row r="204" spans="1:6" ht="60">
      <c r="A204" s="1">
        <v>4</v>
      </c>
      <c r="B204" s="114" t="s">
        <v>31</v>
      </c>
      <c r="C204" s="7" t="s">
        <v>1</v>
      </c>
      <c r="D204" s="7">
        <v>1</v>
      </c>
      <c r="E204" s="77"/>
      <c r="F204" s="34" t="str">
        <f>IF(ISNUMBER(E204),ROUND(E204*ROUND(D204,2),2),"")</f>
        <v/>
      </c>
    </row>
    <row r="205" spans="1:6">
      <c r="B205" s="56"/>
      <c r="C205" s="7"/>
      <c r="D205" s="7" t="s">
        <v>0</v>
      </c>
      <c r="E205" s="77"/>
      <c r="F205" s="34"/>
    </row>
    <row r="206" spans="1:6">
      <c r="B206" s="32"/>
      <c r="C206" s="9"/>
      <c r="D206" s="9"/>
      <c r="E206" s="101"/>
      <c r="F206" s="34"/>
    </row>
    <row r="207" spans="1:6">
      <c r="A207" s="10" t="s">
        <v>104</v>
      </c>
      <c r="B207" s="25" t="s">
        <v>2</v>
      </c>
      <c r="C207" s="13"/>
      <c r="D207" s="13" t="s">
        <v>0</v>
      </c>
      <c r="E207" s="102"/>
      <c r="F207" s="67">
        <f>SUM(F198:F206)</f>
        <v>0</v>
      </c>
    </row>
    <row r="208" spans="1:6">
      <c r="A208" s="22"/>
      <c r="B208" s="26"/>
      <c r="C208" s="7"/>
      <c r="D208" s="7"/>
      <c r="E208" s="77"/>
      <c r="F208" s="34"/>
    </row>
    <row r="209" spans="1:6">
      <c r="A209" s="10"/>
      <c r="B209" s="57"/>
      <c r="C209" s="7"/>
      <c r="D209" s="7"/>
      <c r="E209" s="115"/>
      <c r="F209" s="34"/>
    </row>
    <row r="210" spans="1:6">
      <c r="C210"/>
      <c r="D210"/>
      <c r="E210" s="78"/>
    </row>
    <row r="211" spans="1:6">
      <c r="C211"/>
      <c r="D211"/>
      <c r="E211" s="78"/>
    </row>
    <row r="212" spans="1:6">
      <c r="C212"/>
      <c r="D212"/>
      <c r="E212" s="78"/>
    </row>
    <row r="213" spans="1:6">
      <c r="B213" s="116" t="s">
        <v>109</v>
      </c>
      <c r="C213"/>
      <c r="D213"/>
      <c r="E213" s="118" t="s">
        <v>111</v>
      </c>
      <c r="F213" s="118"/>
    </row>
    <row r="214" spans="1:6">
      <c r="C214"/>
      <c r="D214"/>
      <c r="E214" s="78"/>
    </row>
    <row r="215" spans="1:6">
      <c r="B215" s="3" t="s">
        <v>110</v>
      </c>
      <c r="C215"/>
      <c r="D215"/>
      <c r="E215" s="117"/>
      <c r="F215" s="117"/>
    </row>
    <row r="216" spans="1:6">
      <c r="C216"/>
      <c r="D216"/>
      <c r="E216" s="78"/>
    </row>
    <row r="217" spans="1:6">
      <c r="C217"/>
      <c r="D217"/>
      <c r="E217" s="78"/>
    </row>
    <row r="218" spans="1:6">
      <c r="C218"/>
      <c r="D218"/>
      <c r="E218" s="78"/>
    </row>
    <row r="219" spans="1:6">
      <c r="C219"/>
      <c r="D219"/>
      <c r="E219" s="78"/>
    </row>
    <row r="220" spans="1:6">
      <c r="C220"/>
      <c r="D220"/>
      <c r="E220" s="78"/>
    </row>
    <row r="221" spans="1:6">
      <c r="C221"/>
      <c r="D221"/>
      <c r="E221" s="78"/>
    </row>
    <row r="222" spans="1:6">
      <c r="C222"/>
      <c r="D222"/>
      <c r="E222" s="78"/>
    </row>
    <row r="223" spans="1:6">
      <c r="C223"/>
      <c r="D223"/>
      <c r="E223" s="78"/>
    </row>
    <row r="224" spans="1:6">
      <c r="C224"/>
      <c r="D224"/>
      <c r="E224" s="78"/>
    </row>
    <row r="225" spans="3:5">
      <c r="C225"/>
      <c r="D225"/>
      <c r="E225" s="78"/>
    </row>
    <row r="226" spans="3:5">
      <c r="C226"/>
      <c r="D226"/>
      <c r="E226" s="78"/>
    </row>
    <row r="227" spans="3:5">
      <c r="C227"/>
      <c r="D227"/>
      <c r="E227" s="78"/>
    </row>
    <row r="228" spans="3:5">
      <c r="C228"/>
      <c r="D228"/>
      <c r="E228" s="78"/>
    </row>
    <row r="229" spans="3:5">
      <c r="C229"/>
      <c r="D229"/>
      <c r="E229" s="78"/>
    </row>
    <row r="230" spans="3:5">
      <c r="C230"/>
      <c r="D230"/>
      <c r="E230" s="78"/>
    </row>
    <row r="231" spans="3:5">
      <c r="C231"/>
      <c r="D231"/>
      <c r="E231" s="78"/>
    </row>
    <row r="232" spans="3:5">
      <c r="C232"/>
      <c r="D232"/>
      <c r="E232" s="78"/>
    </row>
    <row r="233" spans="3:5">
      <c r="C233"/>
      <c r="D233"/>
      <c r="E233" s="78"/>
    </row>
    <row r="234" spans="3:5">
      <c r="C234"/>
      <c r="D234"/>
      <c r="E234" s="78"/>
    </row>
    <row r="235" spans="3:5">
      <c r="C235"/>
      <c r="D235"/>
      <c r="E235" s="78"/>
    </row>
    <row r="236" spans="3:5">
      <c r="C236"/>
      <c r="D236"/>
      <c r="E236" s="78"/>
    </row>
    <row r="237" spans="3:5">
      <c r="C237"/>
      <c r="D237"/>
      <c r="E237" s="78"/>
    </row>
    <row r="238" spans="3:5">
      <c r="C238"/>
      <c r="D238"/>
      <c r="E238" s="78"/>
    </row>
    <row r="239" spans="3:5">
      <c r="C239"/>
      <c r="D239"/>
      <c r="E239" s="78"/>
    </row>
    <row r="240" spans="3:5">
      <c r="C240"/>
      <c r="D240"/>
      <c r="E240" s="78"/>
    </row>
    <row r="241" spans="3:5">
      <c r="C241"/>
      <c r="D241"/>
      <c r="E241" s="78"/>
    </row>
    <row r="242" spans="3:5">
      <c r="C242"/>
      <c r="D242"/>
      <c r="E242" s="78"/>
    </row>
    <row r="243" spans="3:5">
      <c r="C243"/>
      <c r="D243"/>
      <c r="E243" s="78"/>
    </row>
    <row r="244" spans="3:5">
      <c r="C244"/>
      <c r="D244"/>
      <c r="E244" s="78"/>
    </row>
    <row r="245" spans="3:5">
      <c r="C245"/>
      <c r="D245"/>
      <c r="E245" s="78"/>
    </row>
    <row r="246" spans="3:5">
      <c r="C246"/>
      <c r="D246"/>
      <c r="E246" s="78"/>
    </row>
    <row r="247" spans="3:5">
      <c r="C247"/>
      <c r="D247"/>
      <c r="E247" s="78"/>
    </row>
    <row r="248" spans="3:5">
      <c r="C248"/>
      <c r="D248"/>
      <c r="E248" s="78"/>
    </row>
    <row r="249" spans="3:5">
      <c r="C249"/>
      <c r="D249"/>
      <c r="E249" s="78"/>
    </row>
    <row r="250" spans="3:5">
      <c r="C250"/>
      <c r="D250"/>
      <c r="E250" s="78"/>
    </row>
    <row r="251" spans="3:5">
      <c r="C251"/>
      <c r="D251"/>
      <c r="E251" s="78"/>
    </row>
    <row r="252" spans="3:5">
      <c r="C252"/>
      <c r="D252"/>
      <c r="E252" s="78"/>
    </row>
    <row r="253" spans="3:5">
      <c r="C253"/>
      <c r="D253"/>
      <c r="E253" s="78"/>
    </row>
    <row r="254" spans="3:5">
      <c r="C254"/>
      <c r="D254"/>
      <c r="E254" s="78"/>
    </row>
    <row r="255" spans="3:5">
      <c r="C255"/>
      <c r="D255"/>
      <c r="E255" s="78"/>
    </row>
    <row r="256" spans="3:5">
      <c r="C256"/>
      <c r="D256"/>
      <c r="E256" s="78"/>
    </row>
    <row r="257" spans="3:5">
      <c r="C257"/>
      <c r="D257"/>
      <c r="E257" s="78"/>
    </row>
    <row r="258" spans="3:5">
      <c r="C258"/>
      <c r="D258"/>
      <c r="E258" s="78"/>
    </row>
    <row r="259" spans="3:5">
      <c r="C259"/>
      <c r="D259"/>
      <c r="E259" s="78"/>
    </row>
    <row r="260" spans="3:5">
      <c r="C260"/>
      <c r="D260"/>
      <c r="E260" s="78"/>
    </row>
    <row r="261" spans="3:5">
      <c r="C261"/>
      <c r="D261"/>
      <c r="E261" s="78"/>
    </row>
    <row r="262" spans="3:5">
      <c r="C262"/>
      <c r="D262"/>
      <c r="E262" s="78"/>
    </row>
    <row r="263" spans="3:5">
      <c r="C263"/>
      <c r="D263"/>
      <c r="E263" s="78"/>
    </row>
    <row r="264" spans="3:5">
      <c r="C264"/>
      <c r="D264"/>
      <c r="E264" s="78"/>
    </row>
    <row r="265" spans="3:5">
      <c r="C265"/>
      <c r="D265"/>
      <c r="E265" s="78"/>
    </row>
    <row r="266" spans="3:5">
      <c r="C266"/>
      <c r="D266"/>
      <c r="E266" s="78"/>
    </row>
    <row r="267" spans="3:5">
      <c r="C267"/>
      <c r="D267"/>
      <c r="E267" s="78"/>
    </row>
    <row r="268" spans="3:5">
      <c r="C268"/>
      <c r="D268"/>
      <c r="E268" s="78"/>
    </row>
    <row r="269" spans="3:5">
      <c r="C269"/>
      <c r="D269"/>
      <c r="E269" s="78"/>
    </row>
    <row r="270" spans="3:5">
      <c r="C270"/>
      <c r="D270"/>
      <c r="E270" s="78"/>
    </row>
    <row r="271" spans="3:5">
      <c r="C271"/>
      <c r="D271"/>
      <c r="E271" s="78"/>
    </row>
    <row r="272" spans="3:5">
      <c r="C272"/>
      <c r="D272"/>
      <c r="E272" s="78"/>
    </row>
    <row r="273" spans="3:5">
      <c r="C273"/>
      <c r="D273"/>
      <c r="E273" s="78"/>
    </row>
    <row r="274" spans="3:5">
      <c r="C274"/>
      <c r="D274"/>
      <c r="E274" s="78"/>
    </row>
    <row r="275" spans="3:5">
      <c r="C275"/>
      <c r="D275"/>
      <c r="E275" s="78"/>
    </row>
    <row r="276" spans="3:5">
      <c r="C276"/>
      <c r="D276"/>
      <c r="E276" s="78"/>
    </row>
    <row r="277" spans="3:5">
      <c r="C277"/>
      <c r="D277"/>
      <c r="E277" s="78"/>
    </row>
    <row r="278" spans="3:5">
      <c r="C278"/>
      <c r="D278"/>
      <c r="E278" s="78"/>
    </row>
    <row r="279" spans="3:5">
      <c r="C279"/>
      <c r="D279"/>
      <c r="E279" s="78"/>
    </row>
    <row r="280" spans="3:5">
      <c r="C280"/>
      <c r="D280"/>
      <c r="E280" s="78"/>
    </row>
    <row r="281" spans="3:5">
      <c r="C281"/>
      <c r="D281"/>
      <c r="E281" s="78"/>
    </row>
    <row r="282" spans="3:5">
      <c r="C282"/>
      <c r="D282"/>
      <c r="E282" s="78"/>
    </row>
    <row r="283" spans="3:5">
      <c r="C283"/>
      <c r="D283"/>
      <c r="E283" s="78"/>
    </row>
    <row r="284" spans="3:5">
      <c r="C284"/>
      <c r="D284"/>
      <c r="E284" s="78"/>
    </row>
    <row r="285" spans="3:5">
      <c r="C285"/>
      <c r="D285"/>
      <c r="E285" s="78"/>
    </row>
    <row r="286" spans="3:5">
      <c r="C286"/>
      <c r="D286"/>
      <c r="E286" s="78"/>
    </row>
    <row r="287" spans="3:5">
      <c r="C287"/>
      <c r="D287"/>
      <c r="E287" s="78"/>
    </row>
    <row r="288" spans="3:5">
      <c r="C288"/>
      <c r="D288"/>
      <c r="E288" s="78"/>
    </row>
    <row r="289" spans="3:5">
      <c r="C289"/>
      <c r="D289"/>
      <c r="E289" s="78"/>
    </row>
    <row r="290" spans="3:5">
      <c r="C290"/>
      <c r="D290"/>
      <c r="E290" s="78"/>
    </row>
    <row r="291" spans="3:5">
      <c r="C291"/>
      <c r="D291"/>
      <c r="E291" s="78"/>
    </row>
    <row r="292" spans="3:5">
      <c r="C292"/>
      <c r="D292"/>
      <c r="E292" s="78"/>
    </row>
    <row r="293" spans="3:5">
      <c r="C293"/>
      <c r="D293"/>
      <c r="E293" s="78"/>
    </row>
    <row r="294" spans="3:5">
      <c r="C294"/>
      <c r="D294"/>
      <c r="E294" s="78"/>
    </row>
    <row r="295" spans="3:5">
      <c r="C295"/>
      <c r="D295"/>
      <c r="E295" s="78"/>
    </row>
    <row r="296" spans="3:5">
      <c r="C296"/>
      <c r="D296"/>
      <c r="E296" s="78"/>
    </row>
    <row r="297" spans="3:5">
      <c r="C297"/>
      <c r="D297"/>
      <c r="E297" s="78"/>
    </row>
    <row r="298" spans="3:5">
      <c r="C298"/>
      <c r="D298"/>
      <c r="E298" s="78"/>
    </row>
    <row r="299" spans="3:5">
      <c r="C299"/>
      <c r="D299"/>
      <c r="E299" s="78"/>
    </row>
    <row r="300" spans="3:5">
      <c r="C300"/>
      <c r="D300"/>
      <c r="E300" s="78"/>
    </row>
    <row r="301" spans="3:5">
      <c r="C301"/>
      <c r="D301"/>
      <c r="E301" s="78"/>
    </row>
    <row r="302" spans="3:5">
      <c r="C302"/>
      <c r="D302"/>
      <c r="E302" s="78"/>
    </row>
    <row r="303" spans="3:5">
      <c r="C303"/>
      <c r="D303"/>
      <c r="E303" s="78"/>
    </row>
    <row r="304" spans="3:5">
      <c r="C304"/>
      <c r="D304"/>
      <c r="E304" s="78"/>
    </row>
    <row r="305" spans="3:5">
      <c r="C305"/>
      <c r="D305"/>
      <c r="E305" s="78"/>
    </row>
    <row r="306" spans="3:5">
      <c r="C306"/>
      <c r="D306"/>
      <c r="E306" s="78"/>
    </row>
    <row r="307" spans="3:5">
      <c r="C307"/>
      <c r="D307"/>
      <c r="E307" s="78"/>
    </row>
    <row r="308" spans="3:5">
      <c r="C308"/>
      <c r="D308"/>
      <c r="E308" s="78"/>
    </row>
    <row r="309" spans="3:5">
      <c r="C309"/>
      <c r="D309"/>
      <c r="E309" s="78"/>
    </row>
    <row r="310" spans="3:5">
      <c r="C310"/>
      <c r="D310"/>
      <c r="E310" s="78"/>
    </row>
    <row r="311" spans="3:5">
      <c r="C311"/>
      <c r="D311"/>
      <c r="E311" s="78"/>
    </row>
    <row r="312" spans="3:5">
      <c r="C312"/>
      <c r="D312"/>
      <c r="E312" s="78"/>
    </row>
    <row r="313" spans="3:5">
      <c r="C313"/>
      <c r="D313"/>
      <c r="E313" s="78"/>
    </row>
    <row r="314" spans="3:5">
      <c r="C314"/>
      <c r="D314"/>
      <c r="E314" s="78"/>
    </row>
    <row r="315" spans="3:5">
      <c r="C315"/>
      <c r="D315"/>
      <c r="E315" s="78"/>
    </row>
    <row r="316" spans="3:5">
      <c r="C316"/>
      <c r="D316"/>
      <c r="E316" s="78"/>
    </row>
    <row r="317" spans="3:5">
      <c r="C317"/>
      <c r="D317"/>
      <c r="E317" s="78"/>
    </row>
    <row r="318" spans="3:5">
      <c r="C318"/>
      <c r="D318"/>
      <c r="E318" s="78"/>
    </row>
    <row r="319" spans="3:5">
      <c r="C319"/>
      <c r="D319"/>
      <c r="E319" s="78"/>
    </row>
    <row r="320" spans="3:5">
      <c r="C320"/>
      <c r="D320"/>
      <c r="E320" s="78"/>
    </row>
    <row r="321" spans="3:5">
      <c r="C321"/>
      <c r="D321"/>
      <c r="E321" s="78"/>
    </row>
    <row r="322" spans="3:5">
      <c r="C322"/>
      <c r="D322"/>
      <c r="E322" s="78"/>
    </row>
    <row r="323" spans="3:5">
      <c r="C323"/>
      <c r="D323"/>
      <c r="E323" s="78"/>
    </row>
    <row r="324" spans="3:5">
      <c r="C324"/>
      <c r="D324"/>
      <c r="E324" s="78"/>
    </row>
    <row r="325" spans="3:5">
      <c r="C325"/>
      <c r="D325"/>
      <c r="E325" s="78"/>
    </row>
    <row r="326" spans="3:5">
      <c r="C326"/>
      <c r="D326"/>
      <c r="E326" s="78"/>
    </row>
    <row r="327" spans="3:5">
      <c r="C327"/>
      <c r="D327"/>
      <c r="E327" s="78"/>
    </row>
    <row r="328" spans="3:5">
      <c r="C328"/>
      <c r="D328"/>
      <c r="E328" s="78"/>
    </row>
    <row r="329" spans="3:5">
      <c r="C329"/>
      <c r="D329"/>
      <c r="E329" s="78"/>
    </row>
    <row r="330" spans="3:5">
      <c r="C330"/>
      <c r="D330"/>
      <c r="E330" s="78"/>
    </row>
    <row r="331" spans="3:5">
      <c r="C331"/>
      <c r="D331"/>
      <c r="E331" s="78"/>
    </row>
    <row r="332" spans="3:5">
      <c r="C332"/>
      <c r="D332"/>
      <c r="E332" s="78"/>
    </row>
    <row r="333" spans="3:5">
      <c r="C333"/>
      <c r="D333"/>
      <c r="E333" s="78"/>
    </row>
    <row r="334" spans="3:5">
      <c r="C334"/>
      <c r="D334"/>
      <c r="E334" s="78"/>
    </row>
    <row r="335" spans="3:5">
      <c r="C335"/>
      <c r="D335"/>
      <c r="E335" s="78"/>
    </row>
    <row r="336" spans="3:5">
      <c r="C336"/>
      <c r="D336"/>
      <c r="E336" s="78"/>
    </row>
    <row r="337" spans="3:5">
      <c r="C337"/>
      <c r="D337"/>
      <c r="E337" s="78"/>
    </row>
    <row r="338" spans="3:5">
      <c r="C338"/>
      <c r="D338"/>
      <c r="E338" s="78"/>
    </row>
    <row r="339" spans="3:5">
      <c r="C339"/>
      <c r="D339"/>
      <c r="E339" s="78"/>
    </row>
    <row r="340" spans="3:5">
      <c r="C340"/>
      <c r="D340"/>
      <c r="E340" s="78"/>
    </row>
    <row r="341" spans="3:5">
      <c r="C341"/>
      <c r="D341"/>
      <c r="E341" s="78"/>
    </row>
    <row r="342" spans="3:5">
      <c r="C342"/>
      <c r="D342"/>
      <c r="E342" s="78"/>
    </row>
    <row r="343" spans="3:5">
      <c r="C343"/>
      <c r="D343"/>
      <c r="E343" s="78"/>
    </row>
    <row r="344" spans="3:5">
      <c r="C344"/>
      <c r="D344"/>
      <c r="E344" s="78"/>
    </row>
    <row r="345" spans="3:5">
      <c r="C345"/>
      <c r="D345"/>
      <c r="E345" s="78"/>
    </row>
    <row r="346" spans="3:5">
      <c r="C346"/>
      <c r="D346"/>
      <c r="E346" s="78"/>
    </row>
    <row r="347" spans="3:5">
      <c r="C347"/>
      <c r="D347"/>
      <c r="E347" s="78"/>
    </row>
    <row r="348" spans="3:5">
      <c r="C348"/>
      <c r="D348"/>
      <c r="E348" s="78"/>
    </row>
    <row r="349" spans="3:5">
      <c r="C349"/>
      <c r="D349"/>
      <c r="E349" s="78"/>
    </row>
    <row r="350" spans="3:5">
      <c r="C350"/>
      <c r="D350"/>
      <c r="E350" s="78"/>
    </row>
    <row r="351" spans="3:5">
      <c r="C351"/>
      <c r="D351"/>
      <c r="E351" s="78"/>
    </row>
    <row r="352" spans="3:5">
      <c r="C352"/>
      <c r="D352"/>
      <c r="E352" s="78"/>
    </row>
    <row r="353" spans="3:5">
      <c r="C353"/>
      <c r="D353"/>
      <c r="E353" s="78"/>
    </row>
    <row r="354" spans="3:5">
      <c r="C354"/>
      <c r="D354"/>
      <c r="E354" s="78"/>
    </row>
    <row r="355" spans="3:5">
      <c r="C355"/>
      <c r="D355"/>
      <c r="E355" s="78"/>
    </row>
    <row r="356" spans="3:5">
      <c r="C356"/>
      <c r="D356"/>
      <c r="E356" s="78"/>
    </row>
    <row r="357" spans="3:5">
      <c r="C357"/>
      <c r="D357"/>
      <c r="E357" s="78"/>
    </row>
    <row r="358" spans="3:5">
      <c r="C358"/>
      <c r="D358"/>
      <c r="E358" s="78"/>
    </row>
    <row r="359" spans="3:5">
      <c r="C359"/>
      <c r="D359"/>
      <c r="E359" s="78"/>
    </row>
    <row r="360" spans="3:5">
      <c r="C360"/>
      <c r="D360"/>
      <c r="E360" s="78"/>
    </row>
    <row r="361" spans="3:5">
      <c r="C361"/>
      <c r="D361"/>
      <c r="E361" s="78"/>
    </row>
    <row r="362" spans="3:5">
      <c r="C362"/>
      <c r="D362"/>
      <c r="E362" s="78"/>
    </row>
    <row r="363" spans="3:5">
      <c r="C363"/>
      <c r="D363"/>
      <c r="E363" s="78"/>
    </row>
    <row r="364" spans="3:5">
      <c r="C364"/>
      <c r="D364"/>
      <c r="E364" s="78"/>
    </row>
    <row r="365" spans="3:5">
      <c r="C365"/>
      <c r="D365"/>
      <c r="E365" s="78"/>
    </row>
    <row r="366" spans="3:5">
      <c r="C366"/>
      <c r="D366"/>
      <c r="E366" s="78"/>
    </row>
    <row r="367" spans="3:5">
      <c r="C367"/>
      <c r="D367"/>
      <c r="E367" s="78"/>
    </row>
    <row r="368" spans="3:5">
      <c r="C368"/>
      <c r="D368"/>
      <c r="E368" s="78"/>
    </row>
    <row r="369" spans="3:5">
      <c r="C369"/>
      <c r="D369"/>
      <c r="E369" s="78"/>
    </row>
    <row r="370" spans="3:5">
      <c r="C370"/>
      <c r="D370"/>
      <c r="E370" s="78"/>
    </row>
    <row r="371" spans="3:5">
      <c r="C371"/>
      <c r="D371"/>
      <c r="E371" s="78"/>
    </row>
    <row r="372" spans="3:5">
      <c r="C372"/>
      <c r="D372"/>
      <c r="E372" s="78"/>
    </row>
    <row r="373" spans="3:5">
      <c r="C373"/>
      <c r="D373"/>
      <c r="E373" s="78"/>
    </row>
    <row r="374" spans="3:5">
      <c r="C374"/>
      <c r="D374"/>
      <c r="E374" s="78"/>
    </row>
    <row r="375" spans="3:5">
      <c r="C375"/>
      <c r="D375"/>
      <c r="E375" s="78"/>
    </row>
    <row r="376" spans="3:5">
      <c r="C376"/>
      <c r="D376"/>
      <c r="E376" s="78"/>
    </row>
    <row r="377" spans="3:5">
      <c r="C377"/>
      <c r="D377"/>
      <c r="E377" s="78"/>
    </row>
    <row r="378" spans="3:5">
      <c r="C378"/>
      <c r="D378"/>
      <c r="E378" s="78"/>
    </row>
    <row r="379" spans="3:5">
      <c r="C379"/>
      <c r="D379"/>
      <c r="E379" s="78"/>
    </row>
    <row r="380" spans="3:5">
      <c r="C380"/>
      <c r="D380"/>
      <c r="E380" s="78"/>
    </row>
    <row r="381" spans="3:5">
      <c r="C381"/>
      <c r="D381"/>
      <c r="E381" s="78"/>
    </row>
    <row r="382" spans="3:5">
      <c r="C382"/>
      <c r="D382"/>
      <c r="E382" s="78"/>
    </row>
    <row r="383" spans="3:5">
      <c r="C383"/>
      <c r="D383"/>
      <c r="E383" s="78"/>
    </row>
    <row r="384" spans="3:5">
      <c r="C384"/>
      <c r="D384"/>
      <c r="E384" s="78"/>
    </row>
    <row r="385" spans="3:5">
      <c r="C385"/>
      <c r="D385"/>
      <c r="E385" s="78"/>
    </row>
    <row r="386" spans="3:5">
      <c r="C386"/>
      <c r="D386"/>
      <c r="E386" s="78"/>
    </row>
    <row r="387" spans="3:5">
      <c r="C387"/>
      <c r="D387"/>
      <c r="E387" s="78"/>
    </row>
    <row r="388" spans="3:5">
      <c r="C388"/>
      <c r="D388"/>
      <c r="E388" s="78"/>
    </row>
    <row r="389" spans="3:5">
      <c r="C389"/>
      <c r="D389"/>
      <c r="E389" s="78"/>
    </row>
    <row r="390" spans="3:5">
      <c r="C390"/>
      <c r="D390"/>
      <c r="E390" s="78"/>
    </row>
    <row r="391" spans="3:5">
      <c r="C391"/>
      <c r="D391"/>
      <c r="E391" s="78"/>
    </row>
    <row r="392" spans="3:5">
      <c r="C392"/>
      <c r="D392"/>
      <c r="E392" s="78"/>
    </row>
    <row r="393" spans="3:5">
      <c r="C393"/>
      <c r="D393"/>
      <c r="E393" s="78"/>
    </row>
    <row r="394" spans="3:5">
      <c r="C394"/>
      <c r="D394"/>
      <c r="E394" s="78"/>
    </row>
    <row r="395" spans="3:5">
      <c r="C395"/>
      <c r="D395"/>
      <c r="E395" s="78"/>
    </row>
    <row r="396" spans="3:5">
      <c r="C396"/>
      <c r="D396"/>
      <c r="E396" s="78"/>
    </row>
    <row r="397" spans="3:5">
      <c r="C397"/>
      <c r="D397"/>
      <c r="E397" s="78"/>
    </row>
    <row r="398" spans="3:5">
      <c r="C398"/>
      <c r="D398"/>
      <c r="E398" s="78"/>
    </row>
    <row r="399" spans="3:5">
      <c r="C399"/>
      <c r="D399"/>
      <c r="E399" s="78"/>
    </row>
    <row r="400" spans="3:5">
      <c r="C400"/>
      <c r="D400"/>
      <c r="E400" s="78"/>
    </row>
    <row r="401" spans="3:5">
      <c r="C401"/>
      <c r="D401"/>
      <c r="E401" s="78"/>
    </row>
    <row r="402" spans="3:5">
      <c r="C402"/>
      <c r="D402"/>
      <c r="E402" s="78"/>
    </row>
    <row r="403" spans="3:5">
      <c r="C403"/>
      <c r="D403"/>
      <c r="E403" s="78"/>
    </row>
    <row r="404" spans="3:5">
      <c r="C404"/>
      <c r="D404"/>
      <c r="E404" s="78"/>
    </row>
    <row r="405" spans="3:5">
      <c r="C405"/>
      <c r="D405"/>
      <c r="E405" s="78"/>
    </row>
    <row r="406" spans="3:5">
      <c r="C406"/>
      <c r="D406"/>
      <c r="E406" s="78"/>
    </row>
    <row r="407" spans="3:5">
      <c r="C407"/>
      <c r="D407"/>
      <c r="E407" s="78"/>
    </row>
    <row r="408" spans="3:5">
      <c r="C408"/>
      <c r="D408"/>
      <c r="E408" s="78"/>
    </row>
    <row r="409" spans="3:5">
      <c r="C409"/>
      <c r="D409"/>
      <c r="E409" s="78"/>
    </row>
    <row r="410" spans="3:5">
      <c r="C410"/>
      <c r="D410"/>
      <c r="E410" s="78"/>
    </row>
    <row r="411" spans="3:5">
      <c r="C411"/>
      <c r="D411"/>
      <c r="E411" s="78"/>
    </row>
    <row r="412" spans="3:5">
      <c r="C412"/>
      <c r="D412"/>
      <c r="E412" s="78"/>
    </row>
    <row r="413" spans="3:5">
      <c r="C413"/>
      <c r="D413"/>
      <c r="E413" s="78"/>
    </row>
    <row r="414" spans="3:5">
      <c r="C414"/>
      <c r="D414"/>
      <c r="E414" s="78"/>
    </row>
    <row r="415" spans="3:5">
      <c r="C415"/>
      <c r="D415"/>
      <c r="E415" s="78"/>
    </row>
    <row r="416" spans="3:5">
      <c r="C416"/>
      <c r="D416"/>
      <c r="E416" s="78"/>
    </row>
    <row r="417" spans="3:5">
      <c r="C417"/>
      <c r="D417"/>
      <c r="E417" s="78"/>
    </row>
    <row r="418" spans="3:5">
      <c r="C418"/>
      <c r="D418"/>
      <c r="E418" s="78"/>
    </row>
    <row r="419" spans="3:5">
      <c r="C419"/>
      <c r="D419"/>
      <c r="E419" s="78"/>
    </row>
    <row r="420" spans="3:5">
      <c r="C420"/>
      <c r="D420"/>
      <c r="E420" s="78"/>
    </row>
    <row r="421" spans="3:5">
      <c r="C421"/>
      <c r="D421"/>
      <c r="E421" s="78"/>
    </row>
    <row r="422" spans="3:5">
      <c r="C422"/>
      <c r="D422"/>
      <c r="E422" s="78"/>
    </row>
    <row r="423" spans="3:5">
      <c r="C423"/>
      <c r="D423"/>
      <c r="E423" s="78"/>
    </row>
    <row r="424" spans="3:5">
      <c r="C424"/>
      <c r="D424"/>
      <c r="E424" s="78"/>
    </row>
    <row r="425" spans="3:5">
      <c r="C425"/>
      <c r="D425"/>
      <c r="E425" s="78"/>
    </row>
    <row r="426" spans="3:5">
      <c r="C426"/>
      <c r="D426"/>
      <c r="E426" s="78"/>
    </row>
    <row r="427" spans="3:5">
      <c r="C427"/>
      <c r="D427"/>
      <c r="E427" s="78"/>
    </row>
    <row r="428" spans="3:5">
      <c r="C428"/>
      <c r="D428"/>
      <c r="E428" s="78"/>
    </row>
    <row r="429" spans="3:5">
      <c r="C429"/>
      <c r="D429"/>
      <c r="E429" s="78"/>
    </row>
    <row r="430" spans="3:5">
      <c r="C430"/>
      <c r="D430"/>
      <c r="E430" s="78"/>
    </row>
    <row r="431" spans="3:5">
      <c r="C431"/>
      <c r="D431"/>
      <c r="E431" s="78"/>
    </row>
    <row r="432" spans="3:5">
      <c r="C432"/>
      <c r="D432"/>
      <c r="E432" s="78"/>
    </row>
    <row r="433" spans="3:5">
      <c r="C433"/>
      <c r="D433"/>
      <c r="E433" s="78"/>
    </row>
    <row r="434" spans="3:5">
      <c r="C434"/>
      <c r="D434"/>
      <c r="E434" s="78"/>
    </row>
    <row r="435" spans="3:5">
      <c r="C435"/>
      <c r="D435"/>
      <c r="E435" s="78"/>
    </row>
    <row r="436" spans="3:5">
      <c r="C436"/>
      <c r="D436"/>
      <c r="E436" s="78"/>
    </row>
    <row r="437" spans="3:5">
      <c r="C437"/>
      <c r="D437"/>
      <c r="E437" s="78"/>
    </row>
    <row r="438" spans="3:5">
      <c r="C438"/>
      <c r="D438"/>
      <c r="E438" s="78"/>
    </row>
    <row r="439" spans="3:5">
      <c r="C439"/>
      <c r="D439"/>
      <c r="E439" s="78"/>
    </row>
    <row r="440" spans="3:5">
      <c r="C440"/>
      <c r="D440"/>
      <c r="E440" s="78"/>
    </row>
    <row r="441" spans="3:5">
      <c r="C441"/>
      <c r="D441"/>
      <c r="E441" s="78"/>
    </row>
    <row r="442" spans="3:5">
      <c r="C442"/>
      <c r="D442"/>
      <c r="E442" s="78"/>
    </row>
    <row r="443" spans="3:5">
      <c r="C443"/>
      <c r="D443"/>
      <c r="E443" s="78"/>
    </row>
    <row r="444" spans="3:5">
      <c r="C444"/>
      <c r="D444"/>
      <c r="E444" s="78"/>
    </row>
  </sheetData>
  <sheetProtection algorithmName="SHA-512" hashValue="GOd2buSA3rz1KsfSEN9ixq/aENYSoFvwZyGM4IKPb6WG2v5GzxILGHcyJXBTU8Dg1GSf61kLD9rbZate/PdSYA==" saltValue="6Y0532YFzmrcLw7bYu1fig==" spinCount="100000" sheet="1" formatCells="0" formatColumns="0" formatRows="0" insertColumns="0" insertRows="0" insertHyperlinks="0" deleteColumns="0" deleteRows="0" sort="0" autoFilter="0" pivotTables="0"/>
  <mergeCells count="2">
    <mergeCell ref="E213:F213"/>
    <mergeCell ref="E215:F215"/>
  </mergeCells>
  <dataValidations count="1">
    <dataValidation type="custom" allowBlank="1" showInputMessage="1" showErrorMessage="1" error="UNIJETI CIJENU S MAKSIMALNO DVIJE DECIMALE" prompt="UNIJETI CIJENU S MAKSIMALNO DVIJE DECIMALE" sqref="E45 E53 E57 E60 E65 E70 E75 E88 E92 E96 E99 E102 E105 E108 E111 E114 E123 E125 E128 E131 E146 E148 E150 E152 E154 E165:E166 E169:E170 E173 E175 E178 E180 E182 E184 E188 E186 E190 E198 E200 E202 E204" xr:uid="{65FE30C4-2F1E-4482-9FE1-E989E638F709}">
      <formula1>E45=ROUND(E45,2)</formula1>
    </dataValidation>
  </dataValidations>
  <pageMargins left="0.74803149606299213" right="0.74803149606299213" top="0.98425196850393704" bottom="0.74925595238095233" header="0" footer="0"/>
  <pageSetup paperSize="9" scale="79" orientation="portrait" r:id="rId1"/>
  <rowBreaks count="6" manualBreakCount="6">
    <brk id="15" max="5" man="1"/>
    <brk id="33" max="5" man="1"/>
    <brk id="108" max="5" man="1"/>
    <brk id="133" max="5" man="1"/>
    <brk id="158" max="5" man="1"/>
    <brk id="193"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vt:i4>
      </vt:variant>
      <vt:variant>
        <vt:lpstr>Imenovani rasponi</vt:lpstr>
      </vt:variant>
      <vt:variant>
        <vt:i4>1</vt:i4>
      </vt:variant>
    </vt:vector>
  </HeadingPairs>
  <TitlesOfParts>
    <vt:vector size="2" baseType="lpstr">
      <vt:lpstr>Strojarski radovi</vt:lpstr>
      <vt:lpstr>'Strojarski radovi'!Podrucje_ispisa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Korisnik</dc:creator>
  <cp:lastModifiedBy>Marko</cp:lastModifiedBy>
  <cp:lastPrinted>2025-04-30T07:04:34Z</cp:lastPrinted>
  <dcterms:created xsi:type="dcterms:W3CDTF">2016-07-26T12:29:26Z</dcterms:created>
  <dcterms:modified xsi:type="dcterms:W3CDTF">2025-04-30T07:05:06Z</dcterms:modified>
</cp:coreProperties>
</file>