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akovec-my.sharepoint.com/personal/ivica_pongrac_cakovec_hr/Documents/Dokumenti/NABAVA, dokumntacija/"/>
    </mc:Choice>
  </mc:AlternateContent>
  <xr:revisionPtr revIDLastSave="11" documentId="8_{23A76181-2DEA-4D79-A7DC-95AC5B87475C}" xr6:coauthVersionLast="47" xr6:coauthVersionMax="47" xr10:uidLastSave="{ABDAF5E5-7BB4-474B-88EB-8D82CBD154BB}"/>
  <bookViews>
    <workbookView xWindow="-120" yWindow="-120" windowWidth="29040" windowHeight="15720" xr2:uid="{DBA45020-0AA8-41F5-B9F1-774D41CEE4EF}"/>
  </bookViews>
  <sheets>
    <sheet name="List1" sheetId="1" r:id="rId1"/>
  </sheets>
  <definedNames>
    <definedName name="_Hlk64537888" localSheetId="0">List1!$A$5</definedName>
    <definedName name="_Hlk64870344" localSheetId="0">List1!#REF!</definedName>
    <definedName name="_Hlk64870835" localSheetId="0">List1!$A$9</definedName>
    <definedName name="_Hlk64871755" localSheetId="0">List1!#REF!</definedName>
    <definedName name="_Hlk64871832" localSheetId="0">List1!#REF!</definedName>
    <definedName name="_Hlk64872143" localSheetId="0">List1!#REF!</definedName>
    <definedName name="_Hlk64872257" localSheetId="0">List1!#REF!</definedName>
    <definedName name="_Hlk64872336" localSheetId="0">List1!#REF!</definedName>
    <definedName name="_Hlk64875063" localSheetId="0">List1!#REF!</definedName>
    <definedName name="_Hlk64875391" localSheetId="0">List1!#REF!</definedName>
    <definedName name="OLE_LINK1" localSheetId="0">List1!$F$2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 l="1"/>
  <c r="F10" i="1"/>
  <c r="F9" i="1"/>
  <c r="F8" i="1"/>
  <c r="F7" i="1"/>
  <c r="E13" i="1" l="1"/>
  <c r="E14" i="1" l="1"/>
  <c r="E15" i="1" s="1"/>
</calcChain>
</file>

<file path=xl/sharedStrings.xml><?xml version="1.0" encoding="utf-8"?>
<sst xmlns="http://schemas.openxmlformats.org/spreadsheetml/2006/main" count="31" uniqueCount="27">
  <si>
    <t>Red. br.</t>
  </si>
  <si>
    <t>Jedinica mjere</t>
  </si>
  <si>
    <t>Količina</t>
  </si>
  <si>
    <t>Jedinična cijena</t>
  </si>
  <si>
    <r>
      <t xml:space="preserve">  </t>
    </r>
    <r>
      <rPr>
        <sz val="11"/>
        <color rgb="FF000000"/>
        <rFont val="Times New Roman"/>
        <family val="1"/>
        <charset val="238"/>
      </rPr>
      <t>1.</t>
    </r>
  </si>
  <si>
    <t>kom</t>
  </si>
  <si>
    <t>REKAPITULACIJA:</t>
  </si>
  <si>
    <t>TROŠKOVNIK OPREME - svjetleći elementi</t>
  </si>
  <si>
    <t>4.</t>
  </si>
  <si>
    <t>5.</t>
  </si>
  <si>
    <t>Iznos (EUR)</t>
  </si>
  <si>
    <t>Datum:</t>
  </si>
  <si>
    <t>Potpis i pečat:</t>
  </si>
  <si>
    <t>PDV (25%)</t>
  </si>
  <si>
    <t>SVEUKUPNO (EUR)</t>
  </si>
  <si>
    <t>UKUPNO</t>
  </si>
  <si>
    <t xml:space="preserve">                                      OPREMA</t>
  </si>
  <si>
    <r>
      <t xml:space="preserve">  2</t>
    </r>
    <r>
      <rPr>
        <sz val="11"/>
        <color rgb="FF000000"/>
        <rFont val="Times New Roman"/>
        <family val="1"/>
        <charset val="238"/>
      </rPr>
      <t>.</t>
    </r>
  </si>
  <si>
    <r>
      <t xml:space="preserve">  3</t>
    </r>
    <r>
      <rPr>
        <sz val="11"/>
        <color rgb="FF000000"/>
        <rFont val="Times New Roman"/>
        <family val="1"/>
        <charset val="238"/>
      </rPr>
      <t>.</t>
    </r>
  </si>
  <si>
    <t>__________________________</t>
  </si>
  <si>
    <t>__________________________________</t>
  </si>
  <si>
    <t>Advent 2026.</t>
  </si>
  <si>
    <r>
      <t>2D dekorativni svjetleći element "ISKRA" za stup javne rasvjete - kandelaber, min. dimenzija visina 110 cm, širina 75 cm, LED boja svijetla 4000K, svjetleći element bez treptajućeg efekta, uključeni adapter sa šuko utikačem za svaki pojedinačni element, željezno pocinčana konstrukcija za prihvat na kandelaber širine 1,5cm i debljine stjenke</t>
    </r>
    <r>
      <rPr>
        <sz val="11"/>
        <color rgb="FFFF0000"/>
        <rFont val="Times New Roman"/>
        <family val="1"/>
        <charset val="238"/>
      </rPr>
      <t xml:space="preserve"> 3mm</t>
    </r>
    <r>
      <rPr>
        <sz val="11"/>
        <color rgb="FF000000"/>
        <rFont val="Times New Roman"/>
        <family val="1"/>
        <charset val="238"/>
      </rPr>
      <t>, zaštita IP67, jamstveni rok 2 god., sve prema idejnoj vizualizaciji br. 4.</t>
    </r>
  </si>
  <si>
    <r>
      <t>2D dekorativni svjetleći element "REPATICA" za stup javne rasvjete - kandelaber, min. dimenzija visina 50 cm, širina 120 cm, LED boja svijetla žuta, svjetleći element bez treptajućeg efekta, uključeni adapter sa šuko utikačem za svaki pojedinačni element, željezno pocinčana konstrukcija za prihvat na kandelaber širine 1,5cm i debljine stjenke</t>
    </r>
    <r>
      <rPr>
        <sz val="11"/>
        <color rgb="FFFF0000"/>
        <rFont val="Times New Roman"/>
        <family val="1"/>
        <charset val="238"/>
      </rPr>
      <t xml:space="preserve"> 3mm</t>
    </r>
    <r>
      <rPr>
        <sz val="11"/>
        <color rgb="FF000000"/>
        <rFont val="Times New Roman"/>
        <family val="1"/>
        <charset val="238"/>
      </rPr>
      <t>, zaštita IP67, jamstveni rok 2 god., sve prema idejnoj vizualizaciji br. 3.</t>
    </r>
  </si>
  <si>
    <r>
      <t xml:space="preserve">2D dekorativni svjetleći element "ZVONČIĆ" za stup javne rasvjete - kandelaber, min. dimenzija visina 60 cm, širina 90 cm, LED boja svijetla 4000K, svjetleći element bez treptajućeg efekta, uključeni adapter sa šuko utikačem za svaki pojedinačni element, željezno pocinčana konstrukcija za prihvat na kandelaber širine 1,5cm i debljine stjenke </t>
    </r>
    <r>
      <rPr>
        <sz val="11"/>
        <color rgb="FFFF0000"/>
        <rFont val="Times New Roman"/>
        <family val="1"/>
        <charset val="238"/>
      </rPr>
      <t>3mm</t>
    </r>
    <r>
      <rPr>
        <sz val="11"/>
        <color rgb="FF000000"/>
        <rFont val="Times New Roman"/>
        <family val="1"/>
        <charset val="238"/>
      </rPr>
      <t>, zaštita IP67, jamstveni rok 2 god., sve prema idejnoj vizualizaciji br. 2.</t>
    </r>
  </si>
  <si>
    <r>
      <t>2D dekorativni svjetleći element "KUGLA" za stup javne rasvjete - kandelaber, min. dimenzija visina 70 cm, širina 75 cm, LED boja svijetla 4000K, svjetleći element bez treptajućeg efekta, uključeni adapter sa šuko utikačem za svaki pojedinačni element, željezno pocinčana konstrukcija za prihvat na kandelaber širine 1,5cm i debljine stjenke</t>
    </r>
    <r>
      <rPr>
        <sz val="11"/>
        <color rgb="FFFF0000"/>
        <rFont val="Times New Roman"/>
        <family val="1"/>
        <charset val="238"/>
      </rPr>
      <t xml:space="preserve"> 3mm,</t>
    </r>
    <r>
      <rPr>
        <sz val="11"/>
        <color rgb="FF000000"/>
        <rFont val="Times New Roman"/>
        <family val="1"/>
        <charset val="238"/>
      </rPr>
      <t xml:space="preserve"> zaštita IP67, jamstveni rok 2 god., sve prema idejnoj vizualizaciji br. 1.</t>
    </r>
  </si>
  <si>
    <r>
      <t>2D dekorativni svjetleći element "ZVIJEZDA" za stup javne rasvjete - kandelaber, min. dimenzija visina 85 cm, širina 70 cm, LED boja svijetla 4000K, svjetleći element bez treptajućeg efekta, uključeni adapter sa šuko utikačem za svaki pojedinačni element, željezno pocinčana konstrukcija za prihvat na kandelaber širine 1,5cm i debljine stjenke</t>
    </r>
    <r>
      <rPr>
        <sz val="11"/>
        <color rgb="FFFF0000"/>
        <rFont val="Times New Roman"/>
        <family val="1"/>
        <charset val="238"/>
      </rPr>
      <t xml:space="preserve"> 3mm</t>
    </r>
    <r>
      <rPr>
        <sz val="11"/>
        <color rgb="FF000000"/>
        <rFont val="Times New Roman"/>
        <family val="1"/>
        <charset val="238"/>
      </rPr>
      <t>, zaštita IP67, jamstveni rok 2 god., sve prema idejnoj vizualizaciji br.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</si>
</sst>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000000"/>
      <name val="Times New Roman"/>
      <family val="1"/>
      <charset val="238"/>
    </font>
    <font>
      <b/>
      <u/>
      <sz val="11"/>
      <color theme="1"/>
      <name val="Times New Roman"/>
      <family val="1"/>
      <charset val="238"/>
    </font>
    <font>
      <b/>
      <sz val="18"/>
      <color theme="1"/>
      <name val="Calibri"/>
      <family val="2"/>
      <charset val="238"/>
      <scheme val="minor"/>
    </font>
    <font>
      <b/>
      <sz val="16"/>
      <color theme="1"/>
      <name val="Times New Roman"/>
      <family val="1"/>
      <charset val="238"/>
    </font>
    <font>
      <b/>
      <sz val="11"/>
      <color rgb="FF000000"/>
      <name val="Times New Roman"/>
      <family val="1"/>
      <charset val="238"/>
    </font>
    <font>
      <sz val="11"/>
      <color rgb="FFFF0000"/>
      <name val="Times New Roman"/>
      <family val="1"/>
      <charset val="238"/>
    </font>
  </fonts>
  <fills count="4">
    <fill>
      <patternFill patternType="none"/>
    </fill>
    <fill>
      <patternFill patternType="gray125"/>
    </fill>
    <fill>
      <patternFill patternType="solid">
        <fgColor rgb="FFFABF8F"/>
        <bgColor indexed="64"/>
      </patternFill>
    </fill>
    <fill>
      <patternFill patternType="solid">
        <fgColor rgb="FFFDE9D9"/>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31">
    <xf numFmtId="0" fontId="0" fillId="0" borderId="0" xfId="0"/>
    <xf numFmtId="0" fontId="1" fillId="0" borderId="0" xfId="0" applyFont="1" applyAlignment="1">
      <alignment horizontal="center"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0" borderId="0" xfId="0" applyFont="1" applyAlignment="1">
      <alignment horizontal="justify" vertical="center"/>
    </xf>
    <xf numFmtId="0" fontId="2" fillId="0" borderId="0" xfId="0" applyFont="1" applyAlignment="1">
      <alignment horizontal="justify" vertical="center"/>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3" borderId="1" xfId="0" applyFont="1" applyFill="1" applyBorder="1" applyAlignment="1">
      <alignment horizontal="justify" vertical="center"/>
    </xf>
    <xf numFmtId="0" fontId="3" fillId="3" borderId="2" xfId="0" applyFont="1" applyFill="1" applyBorder="1" applyAlignment="1">
      <alignment horizontal="center" vertical="center" wrapText="1"/>
    </xf>
    <xf numFmtId="0" fontId="3" fillId="3" borderId="2" xfId="0" applyFont="1" applyFill="1" applyBorder="1" applyAlignment="1">
      <alignment horizontal="justify" vertical="center" wrapText="1"/>
    </xf>
    <xf numFmtId="0" fontId="2"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4" fontId="2" fillId="3" borderId="2" xfId="0" applyNumberFormat="1" applyFont="1" applyFill="1" applyBorder="1" applyAlignment="1">
      <alignment horizontal="center" vertical="center" wrapText="1"/>
    </xf>
    <xf numFmtId="4" fontId="3" fillId="3" borderId="1" xfId="0" applyNumberFormat="1" applyFont="1" applyFill="1" applyBorder="1" applyAlignment="1">
      <alignment horizontal="center" vertical="center" wrapText="1"/>
    </xf>
    <xf numFmtId="0" fontId="2" fillId="3" borderId="7" xfId="0" applyFont="1" applyFill="1" applyBorder="1" applyAlignment="1">
      <alignment horizontal="center" vertical="center" wrapText="1"/>
    </xf>
    <xf numFmtId="4" fontId="2" fillId="3" borderId="7" xfId="0" applyNumberFormat="1" applyFont="1" applyFill="1" applyBorder="1" applyAlignment="1">
      <alignment horizontal="center" vertical="center" wrapText="1"/>
    </xf>
    <xf numFmtId="0" fontId="3" fillId="3" borderId="8" xfId="0" applyFont="1" applyFill="1" applyBorder="1" applyAlignment="1">
      <alignment horizontal="justify" vertical="center" wrapText="1"/>
    </xf>
    <xf numFmtId="0" fontId="2" fillId="0" borderId="0" xfId="0" applyFont="1" applyAlignment="1">
      <alignment horizontal="left" vertical="center"/>
    </xf>
    <xf numFmtId="0" fontId="5" fillId="0" borderId="0" xfId="0" applyFont="1" applyAlignment="1">
      <alignment horizontal="center"/>
    </xf>
    <xf numFmtId="0" fontId="0" fillId="0" borderId="0" xfId="0" applyAlignment="1">
      <alignment horizontal="center"/>
    </xf>
    <xf numFmtId="0" fontId="6" fillId="0" borderId="0" xfId="0" applyFont="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4" fontId="4" fillId="0" borderId="6" xfId="0" applyNumberFormat="1" applyFont="1" applyBorder="1" applyAlignment="1">
      <alignment horizontal="center" vertical="center"/>
    </xf>
    <xf numFmtId="0" fontId="4" fillId="0" borderId="6" xfId="0" applyFont="1" applyBorder="1" applyAlignment="1">
      <alignment horizontal="center" vertical="center"/>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571500</xdr:colOff>
      <xdr:row>0</xdr:row>
      <xdr:rowOff>1704975</xdr:rowOff>
    </xdr:to>
    <xdr:pic>
      <xdr:nvPicPr>
        <xdr:cNvPr id="6" name="Slika 5">
          <a:extLst>
            <a:ext uri="{FF2B5EF4-FFF2-40B4-BE49-F238E27FC236}">
              <a16:creationId xmlns:a16="http://schemas.microsoft.com/office/drawing/2014/main" id="{5A5A345C-F94C-E02B-744A-4CFE0D8396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0"/>
          <a:ext cx="5924550" cy="1704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4</xdr:col>
      <xdr:colOff>419100</xdr:colOff>
      <xdr:row>1</xdr:row>
      <xdr:rowOff>123825</xdr:rowOff>
    </xdr:to>
    <xdr:sp macro="" textlink="">
      <xdr:nvSpPr>
        <xdr:cNvPr id="1025" name="AutoShape 1">
          <a:extLst>
            <a:ext uri="{FF2B5EF4-FFF2-40B4-BE49-F238E27FC236}">
              <a16:creationId xmlns:a16="http://schemas.microsoft.com/office/drawing/2014/main" id="{0386D61A-A7DA-AE61-DF58-1BCA5B70D789}"/>
            </a:ext>
          </a:extLst>
        </xdr:cNvPr>
        <xdr:cNvSpPr>
          <a:spLocks noChangeAspect="1" noChangeArrowheads="1"/>
        </xdr:cNvSpPr>
      </xdr:nvSpPr>
      <xdr:spPr bwMode="auto">
        <a:xfrm>
          <a:off x="0" y="0"/>
          <a:ext cx="6696075" cy="1895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14064-F87E-42A8-A75A-7AB74F454D82}">
  <dimension ref="A1:F18"/>
  <sheetViews>
    <sheetView tabSelected="1" topLeftCell="A4" zoomScaleNormal="100" workbookViewId="0">
      <selection activeCell="B11" sqref="B11"/>
    </sheetView>
  </sheetViews>
  <sheetFormatPr defaultRowHeight="15" x14ac:dyDescent="0.25"/>
  <cols>
    <col min="1" max="1" width="4.7109375" customWidth="1"/>
    <col min="2" max="2" width="72.42578125" customWidth="1"/>
    <col min="3" max="3" width="7.85546875" customWidth="1"/>
    <col min="6" max="6" width="15.28515625" customWidth="1"/>
    <col min="9" max="9" width="9.140625" customWidth="1"/>
    <col min="10" max="10" width="9.42578125" customWidth="1"/>
  </cols>
  <sheetData>
    <row r="1" spans="1:6" ht="139.5" customHeight="1" x14ac:dyDescent="0.25"/>
    <row r="2" spans="1:6" ht="23.25" x14ac:dyDescent="0.35">
      <c r="A2" s="20" t="s">
        <v>7</v>
      </c>
      <c r="B2" s="21"/>
      <c r="C2" s="21"/>
      <c r="D2" s="21"/>
      <c r="E2" s="21"/>
      <c r="F2" s="21"/>
    </row>
    <row r="3" spans="1:6" ht="20.25" x14ac:dyDescent="0.25">
      <c r="A3" s="22" t="s">
        <v>21</v>
      </c>
      <c r="B3" s="22"/>
      <c r="C3" s="22"/>
      <c r="D3" s="22"/>
      <c r="E3" s="22"/>
      <c r="F3" s="22"/>
    </row>
    <row r="4" spans="1:6" ht="15.75" thickBot="1" x14ac:dyDescent="0.3">
      <c r="A4" s="1"/>
    </row>
    <row r="5" spans="1:6" ht="29.25" customHeight="1" x14ac:dyDescent="0.25">
      <c r="A5" s="25" t="s">
        <v>0</v>
      </c>
      <c r="B5" s="27" t="s">
        <v>16</v>
      </c>
      <c r="C5" s="23" t="s">
        <v>1</v>
      </c>
      <c r="D5" s="23" t="s">
        <v>2</v>
      </c>
      <c r="E5" s="23" t="s">
        <v>3</v>
      </c>
      <c r="F5" s="2" t="s">
        <v>10</v>
      </c>
    </row>
    <row r="6" spans="1:6" ht="2.25" customHeight="1" thickBot="1" x14ac:dyDescent="0.3">
      <c r="A6" s="26"/>
      <c r="B6" s="28"/>
      <c r="C6" s="24"/>
      <c r="D6" s="24"/>
      <c r="E6" s="24"/>
      <c r="F6" s="3"/>
    </row>
    <row r="7" spans="1:6" ht="90.75" thickBot="1" x14ac:dyDescent="0.3">
      <c r="A7" s="7" t="s">
        <v>4</v>
      </c>
      <c r="B7" s="8" t="s">
        <v>25</v>
      </c>
      <c r="C7" s="6" t="s">
        <v>5</v>
      </c>
      <c r="D7" s="6">
        <v>60</v>
      </c>
      <c r="E7" s="13"/>
      <c r="F7" s="15" t="str">
        <f t="shared" ref="F7:F11" si="0">IF(ISNUMBER(E7),ROUND(D7*ROUND(E7,2),2),"")</f>
        <v/>
      </c>
    </row>
    <row r="8" spans="1:6" ht="90.75" thickBot="1" x14ac:dyDescent="0.3">
      <c r="A8" s="7" t="s">
        <v>17</v>
      </c>
      <c r="B8" s="8" t="s">
        <v>24</v>
      </c>
      <c r="C8" s="6" t="s">
        <v>5</v>
      </c>
      <c r="D8" s="6">
        <v>60</v>
      </c>
      <c r="E8" s="13"/>
      <c r="F8" s="15" t="str">
        <f t="shared" si="0"/>
        <v/>
      </c>
    </row>
    <row r="9" spans="1:6" ht="90" customHeight="1" thickBot="1" x14ac:dyDescent="0.3">
      <c r="A9" s="7" t="s">
        <v>18</v>
      </c>
      <c r="B9" s="8" t="s">
        <v>23</v>
      </c>
      <c r="C9" s="6" t="s">
        <v>5</v>
      </c>
      <c r="D9" s="6">
        <v>60</v>
      </c>
      <c r="E9" s="13"/>
      <c r="F9" s="15" t="str">
        <f t="shared" si="0"/>
        <v/>
      </c>
    </row>
    <row r="10" spans="1:6" ht="92.25" customHeight="1" thickBot="1" x14ac:dyDescent="0.3">
      <c r="A10" s="9" t="s">
        <v>8</v>
      </c>
      <c r="B10" s="10" t="s">
        <v>22</v>
      </c>
      <c r="C10" s="11" t="s">
        <v>5</v>
      </c>
      <c r="D10" s="11">
        <v>40</v>
      </c>
      <c r="E10" s="14"/>
      <c r="F10" s="14" t="str">
        <f t="shared" si="0"/>
        <v/>
      </c>
    </row>
    <row r="11" spans="1:6" ht="104.25" customHeight="1" thickBot="1" x14ac:dyDescent="0.3">
      <c r="A11" s="12" t="s">
        <v>9</v>
      </c>
      <c r="B11" s="18" t="s">
        <v>26</v>
      </c>
      <c r="C11" s="6" t="s">
        <v>5</v>
      </c>
      <c r="D11" s="16">
        <v>40</v>
      </c>
      <c r="E11" s="13"/>
      <c r="F11" s="17" t="str">
        <f t="shared" si="0"/>
        <v/>
      </c>
    </row>
    <row r="12" spans="1:6" ht="27.75" customHeight="1" x14ac:dyDescent="0.25">
      <c r="A12" s="19" t="s">
        <v>6</v>
      </c>
      <c r="B12" s="19"/>
      <c r="C12" s="19"/>
      <c r="D12" s="19"/>
      <c r="E12" s="19"/>
      <c r="F12" s="19"/>
    </row>
    <row r="13" spans="1:6" x14ac:dyDescent="0.25">
      <c r="A13" s="30" t="s">
        <v>15</v>
      </c>
      <c r="B13" s="30"/>
      <c r="C13" s="30"/>
      <c r="D13" s="30"/>
      <c r="E13" s="29">
        <f>SUM(F7:F11)</f>
        <v>0</v>
      </c>
      <c r="F13" s="29"/>
    </row>
    <row r="14" spans="1:6" x14ac:dyDescent="0.25">
      <c r="A14" s="30" t="s">
        <v>13</v>
      </c>
      <c r="B14" s="30"/>
      <c r="C14" s="30"/>
      <c r="D14" s="30"/>
      <c r="E14" s="29">
        <f>ROUND(E13*25%,2)</f>
        <v>0</v>
      </c>
      <c r="F14" s="29"/>
    </row>
    <row r="15" spans="1:6" x14ac:dyDescent="0.25">
      <c r="A15" s="30" t="s">
        <v>14</v>
      </c>
      <c r="B15" s="30"/>
      <c r="C15" s="30"/>
      <c r="D15" s="30"/>
      <c r="E15" s="29">
        <f>SUM(E13:F14)</f>
        <v>0</v>
      </c>
      <c r="F15" s="29"/>
    </row>
    <row r="16" spans="1:6" x14ac:dyDescent="0.25">
      <c r="A16" s="4"/>
    </row>
    <row r="17" spans="1:3" x14ac:dyDescent="0.25">
      <c r="A17" s="5"/>
      <c r="B17" t="s">
        <v>11</v>
      </c>
      <c r="C17" t="s">
        <v>12</v>
      </c>
    </row>
    <row r="18" spans="1:3" x14ac:dyDescent="0.25">
      <c r="B18" t="s">
        <v>19</v>
      </c>
      <c r="C18" t="s">
        <v>20</v>
      </c>
    </row>
  </sheetData>
  <mergeCells count="14">
    <mergeCell ref="E13:F13"/>
    <mergeCell ref="E14:F14"/>
    <mergeCell ref="E15:F15"/>
    <mergeCell ref="A13:D13"/>
    <mergeCell ref="A14:D14"/>
    <mergeCell ref="A15:D15"/>
    <mergeCell ref="A12:F12"/>
    <mergeCell ref="A2:F2"/>
    <mergeCell ref="A3:F3"/>
    <mergeCell ref="D5:D6"/>
    <mergeCell ref="E5:E6"/>
    <mergeCell ref="A5:A6"/>
    <mergeCell ref="B5:B6"/>
    <mergeCell ref="C5:C6"/>
  </mergeCells>
  <pageMargins left="0.7" right="0.7" top="0.75" bottom="0.75" header="0.3" footer="0.3"/>
  <pageSetup paperSize="9"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3</vt:i4>
      </vt:variant>
    </vt:vector>
  </HeadingPairs>
  <TitlesOfParts>
    <vt:vector size="4" baseType="lpstr">
      <vt:lpstr>List1</vt:lpstr>
      <vt:lpstr>List1!_Hlk64537888</vt:lpstr>
      <vt:lpstr>List1!_Hlk64870835</vt:lpstr>
      <vt:lpstr>List1!OLE_LINK1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Toplek</dc:creator>
  <cp:lastModifiedBy>Ivica Pongrac</cp:lastModifiedBy>
  <cp:lastPrinted>2026-07-03T07:30:37Z</cp:lastPrinted>
  <dcterms:created xsi:type="dcterms:W3CDTF">2021-02-22T09:47:54Z</dcterms:created>
  <dcterms:modified xsi:type="dcterms:W3CDTF">2026-07-10T06:16:26Z</dcterms:modified>
</cp:coreProperties>
</file>