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E:\NABAVA 2022\JEDNOSTAVNA\101 JAVNA RASVJETA BREZJE\4 DOKUMENTACIJA O NABAVI\"/>
    </mc:Choice>
  </mc:AlternateContent>
  <xr:revisionPtr revIDLastSave="0" documentId="13_ncr:1_{1737F7CE-E095-4FE7-8076-DC07C2D6B0E7}" xr6:coauthVersionLast="47" xr6:coauthVersionMax="47" xr10:uidLastSave="{00000000-0000-0000-0000-000000000000}"/>
  <bookViews>
    <workbookView xWindow="-120" yWindow="-120" windowWidth="29040" windowHeight="15840" xr2:uid="{00000000-000D-0000-FFFF-FFFF00000000}"/>
  </bookViews>
  <sheets>
    <sheet name="TROŠKOVNIK" sheetId="1" r:id="rId1"/>
    <sheet name="0" sheetId="3" r:id="rId2"/>
  </sheets>
  <definedNames>
    <definedName name="Datenbank1">#REF!</definedName>
    <definedName name="Excel_BuiltIn_Print_Area_1_1" localSheetId="1">'0'!$A$1:$F$61</definedName>
    <definedName name="Excel_BuiltIn_Print_Area_1_1" localSheetId="0">TROŠKOVNIK!$A$1:$F$58</definedName>
    <definedName name="Excel_BuiltIn_Print_Area_17">#REF!</definedName>
    <definedName name="Excel_BuiltIn_Print_Area_2">#REF!</definedName>
    <definedName name="Excel_BuiltIn_Print_Titles" localSheetId="1">'0'!$1:$3</definedName>
    <definedName name="Excel_BuiltIn_Print_Titles" localSheetId="0">TROŠKOVNIK!$1:$3</definedName>
    <definedName name="Excel_BuiltIn_Print_Titles_4" localSheetId="1">#REF!</definedName>
    <definedName name="Excel_BuiltIn_Print_Titles_4" localSheetId="0">#REF!</definedName>
    <definedName name="Excel_BuiltIn_Print_Titles_4">#REF!</definedName>
    <definedName name="H_11" localSheetId="1">#REF!</definedName>
    <definedName name="H_11" localSheetId="0">#REF!</definedName>
    <definedName name="H_11">#REF!</definedName>
    <definedName name="H_13" localSheetId="1">#REF!</definedName>
    <definedName name="H_13" localSheetId="0">#REF!</definedName>
    <definedName name="H_13">#REF!</definedName>
    <definedName name="_xlnm.Print_Titles" localSheetId="1">'0'!$1:$2</definedName>
    <definedName name="_xlnm.Print_Titles" localSheetId="0">TROŠKOVNIK!$1:$2</definedName>
    <definedName name="_xlnm.Print_Area" localSheetId="1">'0'!$A$1:$F$50</definedName>
    <definedName name="_xlnm.Print_Area" localSheetId="0">TROŠKOVNIK!$A$1:$F$54</definedName>
    <definedName name="summe" localSheetId="1">#REF!</definedName>
    <definedName name="summe" localSheetId="0">#REF!</definedName>
    <definedName name="summe">#REF!</definedName>
    <definedName name="Summe_11_13" localSheetId="1">#REF!</definedName>
    <definedName name="Summe_11_13" localSheetId="0">#REF!</definedName>
    <definedName name="Summe_11_13">#REF!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4" i="1" l="1"/>
  <c r="E42" i="1" s="1"/>
  <c r="E19" i="1"/>
  <c r="E40" i="1" s="1"/>
  <c r="E44" i="1" l="1"/>
  <c r="E46" i="1" s="1"/>
  <c r="E45" i="1" s="1"/>
</calcChain>
</file>

<file path=xl/sharedStrings.xml><?xml version="1.0" encoding="utf-8"?>
<sst xmlns="http://schemas.openxmlformats.org/spreadsheetml/2006/main" count="83" uniqueCount="55">
  <si>
    <t>Red. br.</t>
  </si>
  <si>
    <t>Opis radova</t>
  </si>
  <si>
    <t>Jedinica mjere</t>
  </si>
  <si>
    <t>Količina</t>
  </si>
  <si>
    <t>jedinična cijena</t>
  </si>
  <si>
    <t>iznos</t>
  </si>
  <si>
    <t>I.</t>
  </si>
  <si>
    <t>GRAĐEVINSKI RADOVI I MATERIJAL</t>
  </si>
  <si>
    <t>1.</t>
  </si>
  <si>
    <t>2.</t>
  </si>
  <si>
    <t>3.</t>
  </si>
  <si>
    <t>4.</t>
  </si>
  <si>
    <t>kom</t>
  </si>
  <si>
    <t>5.</t>
  </si>
  <si>
    <t>UKUPNO GRAĐEVINSKI RADOVI I MATERIJAL:</t>
  </si>
  <si>
    <t>II.</t>
  </si>
  <si>
    <t>6.</t>
  </si>
  <si>
    <t>7.</t>
  </si>
  <si>
    <t>8.</t>
  </si>
  <si>
    <t>PDV (25%)</t>
  </si>
  <si>
    <t>SVEUKUPNO (kn)</t>
  </si>
  <si>
    <t>komplet</t>
  </si>
  <si>
    <t>m</t>
  </si>
  <si>
    <t>UKUPNO ELEKTROMONTAŽNI RADOVI I MATERIJAL:</t>
  </si>
  <si>
    <t>ELEKTROMONTAŽNI RADOVI I MATERIJAL</t>
  </si>
  <si>
    <t>GRAD ČAKOVEC</t>
  </si>
  <si>
    <t>Trg kralja Tomislava 15, 40 000 Čakovec</t>
  </si>
  <si>
    <r>
      <t>m</t>
    </r>
    <r>
      <rPr>
        <sz val="10"/>
        <rFont val="Calibri"/>
        <family val="2"/>
        <charset val="238"/>
      </rPr>
      <t>³</t>
    </r>
  </si>
  <si>
    <t>REKAPITULACIJA:</t>
  </si>
  <si>
    <t xml:space="preserve">UKUPNO (kn) </t>
  </si>
  <si>
    <t>=</t>
  </si>
  <si>
    <t>Numeracija stupova javne rasvjete prema zahtjevu vlasnika javne rasvjete.</t>
  </si>
  <si>
    <t>Dobava atesta, certifikata, izjava dobavljača, jamstvenih izjava i sličnog, za svu ugrađenu opremu (kablove, temelje itd.).</t>
  </si>
  <si>
    <t>Ispitivanje svih parametara javne rasvjete od strane neovisne ovlaštene pravne osobe, prema važećim propisima i posebnim zahtjevima iz projekta te izdavanje protokola o izmjerenim veličinama.</t>
  </si>
  <si>
    <t>Izrada projekta izvedenog stanja (u slučaju bitnih odstupanja od projekta).</t>
  </si>
  <si>
    <t>Dobava, montaža, spajanje i puštanje u pogon tipske
samostojeće razdjelnice (četiri izlaza) OJR, sve komplet do pune funkcionalnosti.</t>
  </si>
  <si>
    <t>Dobava, postavljanje i uklanjanje znakova privremene prometne regulacije, te troškovi komunikacije sa pravnom osobom koja upravlja prometnicom.</t>
  </si>
  <si>
    <t>Razastiranje, planiranje i odvoz viška iskopanog materijala.</t>
  </si>
  <si>
    <t>Troškovi angažiranja davatelja komunalnih usluga prilikom iskolčenja trase i odobrenja radova, sukladno posebnim uvjetima iz projekta.</t>
  </si>
  <si>
    <t>Dobava i polaganje zaštitnih PVC cijevi Ø 50 mm za prolaze kablova u temelju rasvjetnog stupa.</t>
  </si>
  <si>
    <t>Izrada kompletnog temelja za stup, sa svim potrebnim radnjama (iskop 1x1x1,1 m, izrada oplate, doprema i ugradnja betona(C20/25), ugradnja sidra, finalna obrada i oblikovanje gornjeg sloja).</t>
  </si>
  <si>
    <t>Geodetske usluge: snimanje trase i određivanje lokacija pojedinih elemenata (temelja stupova, razvodnih ormara i sl.) prije ugradnje, završno snimanje pozicija nakon izvedenih radova, izrada odgovarjućeg eleborata, upis u katastar vodova. Sve komplet prema zakonskim propisima i pravilima struke.</t>
  </si>
  <si>
    <t>Iskop jame za temelj samostojećeg ormara javne rasvjete.</t>
  </si>
  <si>
    <t>Izrada spojeva postojećih kablova na stupni razdjelnik, komplet sa izolacijskim spojnicama i drugim spojmim materijalom.</t>
  </si>
  <si>
    <t>Prilagodba podzemnog  kabla kod novog temelja (izvlačenje iz postojećeg temelja, izrada spojnice na postojeći kabel, uključujući oko 7 m novog kabla)</t>
  </si>
  <si>
    <t>9.</t>
  </si>
  <si>
    <t>10.</t>
  </si>
  <si>
    <t>Ravnanje, čišćenja i prilagođavanje postijećih sidrenih vijaka i trake za uzemljenje, te spajanje trake na odgovarajuće mjesto na stupu, komplet sa svim potrebnim radnjama i zaštitnim premazom prema potrebi (kod oštećenja).</t>
  </si>
  <si>
    <t xml:space="preserve">Dobava i montaža LED cestovne svjetiljke sljedećih karakteristika: Kućište svjetiljke izrađeno od tlačno lijevanog aluminija, optički dio zaštićen ravnim pokrovom od polikarbonata, stupanj zaštite min. IP66 i min. IK08. Zaštita od prenapona min. 10kV/5kA, klasa zaštite IEC min. klasa I, montaža na stup/konzolu promjera Φ42-60mm, regulacija kuta svjetiljke od -15° do +15°, ambijentalna temperatura od min. -40°C do +50°C. LED modul ukupnog svjelosnog toka min. 5.000lm, sa asimetričnom cestovom optikom. Ukupna snaga svjetiljke max 35W. Temperatura boja svjetlosti max. 3000K, Ugrađen programibilan LED napojni modul sa integriranim autonomnim dinamičkim dimanjem, prilagodljivim vremenom paljenja i intenzitetom rasvjete, sa multi kontrolnim sučeljem za: DALI, LineSwitch, AmpDim. Mogućnost podešavanja snage i svjetlosnog toka u najmanje pet vremenskih intervala s obzirom na doba noći. Prije isporuke, potrebno s naručiteljem definirati postavke štednog rada. Trajnost LED modula i drivera min. 255 000 sati uz održavanje 80% inicijalnog svjetlosnog toka svjetiljke (L80B10). Faktor uzvrata boje CRI ≥ 70. Težina max. 7.5 kg. Jamstvo proizvođača min. 5 god, CE, ENEC. </t>
  </si>
  <si>
    <r>
      <t xml:space="preserve"> Specifikacija materijala i radova: JAVNA RASVJETA ZONE "BREZJE" </t>
    </r>
    <r>
      <rPr>
        <b/>
        <sz val="8"/>
        <rFont val="Arial"/>
        <family val="2"/>
        <charset val="238"/>
      </rPr>
      <t>- 2. FAZA</t>
    </r>
  </si>
  <si>
    <t xml:space="preserve">Mjesto i datum: </t>
  </si>
  <si>
    <t xml:space="preserve"> </t>
  </si>
  <si>
    <t xml:space="preserve">Potpis i pečat: </t>
  </si>
  <si>
    <t>_____________________</t>
  </si>
  <si>
    <t>Dobava i montaža metalnog, vruće pocinčanog stupa javne rasvjete (visine 6m), kompatibilan sa isporučenim svjetiljkama, komplet do pune funkcionalnosti sa svim potrebnim i spojim montažnim elementima (šablona, sidra, vijci, duple matice).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</si>
</sst>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kn&quot;_-;\-* #,##0.00\ &quot;kn&quot;_-;_-* &quot;-&quot;??\ &quot;kn&quot;_-;_-@_-"/>
    <numFmt numFmtId="164" formatCode="_-* #,##0.00\ _k_n_-;\-* #,##0.00\ _k_n_-;_-* \-??\ _k_n_-;_-@_-"/>
    <numFmt numFmtId="165" formatCode="_-* #,##0\ _k_n_-;\-* #,##0\ _k_n_-;_-* \-??\ _k_n_-;_-@_-"/>
    <numFmt numFmtId="166" formatCode="_-* #,##0.0\ _k_n_-;\-* #,##0.0\ _k_n_-;_-* \-??\ _k_n_-;_-@_-"/>
    <numFmt numFmtId="167" formatCode="#,##0.00_ ;\-#,##0.00\ "/>
  </numFmts>
  <fonts count="19">
    <font>
      <sz val="10"/>
      <name val="Arial"/>
      <family val="2"/>
      <charset val="238"/>
    </font>
    <font>
      <sz val="10"/>
      <name val="Arial"/>
      <family val="2"/>
      <charset val="238"/>
    </font>
    <font>
      <sz val="14"/>
      <name val="Vinci Sans"/>
      <family val="3"/>
    </font>
    <font>
      <sz val="10"/>
      <name val="Vinci Sans"/>
      <family val="3"/>
    </font>
    <font>
      <sz val="11"/>
      <name val="7_Futura"/>
      <charset val="238"/>
    </font>
    <font>
      <sz val="14"/>
      <name val="Arial"/>
      <family val="2"/>
      <charset val="238"/>
    </font>
    <font>
      <b/>
      <sz val="13"/>
      <color indexed="8"/>
      <name val="Arial"/>
      <family val="2"/>
      <charset val="238"/>
    </font>
    <font>
      <b/>
      <sz val="13"/>
      <name val="Arial"/>
      <family val="2"/>
      <charset val="238"/>
    </font>
    <font>
      <sz val="11"/>
      <name val="Arial"/>
      <family val="2"/>
      <charset val="238"/>
    </font>
    <font>
      <b/>
      <sz val="12"/>
      <name val="Arial"/>
      <family val="2"/>
      <charset val="238"/>
    </font>
    <font>
      <sz val="12"/>
      <name val="Arial"/>
      <family val="2"/>
      <charset val="238"/>
    </font>
    <font>
      <b/>
      <i/>
      <sz val="12"/>
      <name val="Arial"/>
      <family val="2"/>
      <charset val="238"/>
    </font>
    <font>
      <sz val="8"/>
      <name val="Arial"/>
      <family val="2"/>
      <charset val="238"/>
    </font>
    <font>
      <b/>
      <sz val="10"/>
      <name val="Arial"/>
      <family val="2"/>
      <charset val="238"/>
    </font>
    <font>
      <sz val="9"/>
      <name val="Arial"/>
      <family val="2"/>
      <charset val="238"/>
    </font>
    <font>
      <i/>
      <sz val="6"/>
      <name val="Arial"/>
      <family val="2"/>
      <charset val="238"/>
    </font>
    <font>
      <sz val="10"/>
      <name val="Calibri"/>
      <family val="2"/>
      <charset val="238"/>
    </font>
    <font>
      <sz val="10"/>
      <name val="Arial"/>
      <family val="2"/>
    </font>
    <font>
      <b/>
      <sz val="8"/>
      <name val="Arial"/>
      <family val="2"/>
      <charset val="238"/>
    </font>
  </fonts>
  <fills count="5">
    <fill>
      <patternFill patternType="none"/>
    </fill>
    <fill>
      <patternFill patternType="gray125"/>
    </fill>
    <fill>
      <patternFill patternType="solid">
        <fgColor indexed="26"/>
        <bgColor indexed="9"/>
      </patternFill>
    </fill>
    <fill>
      <patternFill patternType="solid">
        <fgColor theme="8" tint="0.79998168889431442"/>
        <bgColor indexed="64"/>
      </patternFill>
    </fill>
    <fill>
      <patternFill patternType="solid">
        <fgColor theme="4"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double">
        <color indexed="64"/>
      </bottom>
      <diagonal/>
    </border>
    <border>
      <left/>
      <right/>
      <top style="thin">
        <color indexed="64"/>
      </top>
      <bottom style="medium">
        <color indexed="64"/>
      </bottom>
      <diagonal/>
    </border>
    <border>
      <left/>
      <right/>
      <top style="thin">
        <color auto="1"/>
      </top>
      <bottom style="thin">
        <color auto="1"/>
      </bottom>
      <diagonal/>
    </border>
    <border>
      <left/>
      <right/>
      <top style="double">
        <color indexed="64"/>
      </top>
      <bottom style="thin">
        <color indexed="64"/>
      </bottom>
      <diagonal/>
    </border>
  </borders>
  <cellStyleXfs count="6">
    <xf numFmtId="0" fontId="0" fillId="0" borderId="0"/>
    <xf numFmtId="164" fontId="1" fillId="0" borderId="0" applyFill="0" applyBorder="0" applyAlignment="0" applyProtection="0"/>
    <xf numFmtId="0" fontId="4" fillId="0" borderId="0"/>
    <xf numFmtId="0" fontId="1" fillId="0" borderId="0"/>
    <xf numFmtId="0" fontId="1" fillId="0" borderId="0"/>
    <xf numFmtId="0" fontId="1" fillId="0" borderId="0"/>
  </cellStyleXfs>
  <cellXfs count="96">
    <xf numFmtId="0" fontId="0" fillId="0" borderId="0" xfId="0"/>
    <xf numFmtId="0" fontId="2" fillId="0" borderId="0" xfId="0" applyFont="1" applyAlignment="1">
      <alignment horizontal="right"/>
    </xf>
    <xf numFmtId="0" fontId="3" fillId="0" borderId="0" xfId="0" applyFont="1"/>
    <xf numFmtId="0" fontId="3" fillId="0" borderId="0" xfId="0" applyFont="1" applyAlignment="1">
      <alignment horizontal="center"/>
    </xf>
    <xf numFmtId="164" fontId="3" fillId="0" borderId="0" xfId="1" applyFont="1" applyFill="1" applyBorder="1" applyAlignment="1" applyProtection="1">
      <alignment horizontal="right"/>
    </xf>
    <xf numFmtId="164" fontId="3" fillId="0" borderId="0" xfId="1" applyFont="1" applyFill="1" applyBorder="1" applyAlignment="1" applyProtection="1"/>
    <xf numFmtId="0" fontId="3" fillId="0" borderId="0" xfId="0" applyFont="1" applyAlignment="1">
      <alignment horizontal="left" vertical="top" wrapText="1"/>
    </xf>
    <xf numFmtId="0" fontId="5" fillId="0" borderId="0" xfId="0" applyFont="1" applyAlignment="1">
      <alignment horizontal="right"/>
    </xf>
    <xf numFmtId="0" fontId="6" fillId="0" borderId="0" xfId="2" applyFont="1" applyAlignment="1">
      <alignment horizontal="left" vertical="top" wrapText="1"/>
    </xf>
    <xf numFmtId="0" fontId="0" fillId="0" borderId="0" xfId="0" applyAlignment="1">
      <alignment horizontal="center"/>
    </xf>
    <xf numFmtId="164" fontId="0" fillId="0" borderId="0" xfId="1" applyFont="1" applyFill="1" applyBorder="1" applyAlignment="1" applyProtection="1">
      <alignment horizontal="right"/>
    </xf>
    <xf numFmtId="164" fontId="0" fillId="0" borderId="0" xfId="1" applyFont="1" applyFill="1" applyBorder="1" applyAlignment="1" applyProtection="1"/>
    <xf numFmtId="0" fontId="7" fillId="0" borderId="0" xfId="0" applyFont="1" applyAlignment="1">
      <alignment horizontal="left" vertical="top" wrapText="1"/>
    </xf>
    <xf numFmtId="165" fontId="9" fillId="0" borderId="0" xfId="1" applyNumberFormat="1" applyFont="1" applyFill="1" applyBorder="1" applyAlignment="1" applyProtection="1">
      <alignment horizontal="left" vertical="top" wrapText="1"/>
    </xf>
    <xf numFmtId="0" fontId="10" fillId="0" borderId="0" xfId="0" applyFont="1" applyAlignment="1">
      <alignment horizontal="right"/>
    </xf>
    <xf numFmtId="0" fontId="10" fillId="0" borderId="0" xfId="0" applyFont="1"/>
    <xf numFmtId="0" fontId="11" fillId="0" borderId="0" xfId="0" applyFont="1" applyAlignment="1">
      <alignment horizontal="right"/>
    </xf>
    <xf numFmtId="164" fontId="10" fillId="0" borderId="0" xfId="1" applyFont="1" applyFill="1" applyBorder="1" applyAlignment="1" applyProtection="1">
      <alignment horizontal="right"/>
    </xf>
    <xf numFmtId="164" fontId="10" fillId="0" borderId="0" xfId="1" applyFont="1" applyFill="1" applyBorder="1" applyAlignment="1" applyProtection="1"/>
    <xf numFmtId="0" fontId="9" fillId="0" borderId="0" xfId="0" applyFont="1" applyAlignment="1">
      <alignment horizontal="left" vertical="top" wrapText="1"/>
    </xf>
    <xf numFmtId="164" fontId="9" fillId="0" borderId="0" xfId="1" applyFont="1" applyFill="1" applyBorder="1" applyAlignment="1" applyProtection="1">
      <alignment horizontal="right"/>
    </xf>
    <xf numFmtId="49" fontId="12"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4" fontId="12" fillId="2" borderId="1" xfId="0" applyNumberFormat="1" applyFont="1" applyFill="1" applyBorder="1" applyAlignment="1">
      <alignment horizontal="center" vertical="center" wrapText="1"/>
    </xf>
    <xf numFmtId="0" fontId="12" fillId="0" borderId="0" xfId="0" applyFont="1" applyAlignment="1">
      <alignment horizontal="center" vertical="center"/>
    </xf>
    <xf numFmtId="49" fontId="0" fillId="0" borderId="2" xfId="0" applyNumberFormat="1" applyBorder="1" applyAlignment="1">
      <alignment horizontal="right" vertical="top"/>
    </xf>
    <xf numFmtId="49" fontId="0" fillId="0" borderId="2" xfId="0" applyNumberFormat="1" applyBorder="1" applyAlignment="1">
      <alignment horizontal="left" vertical="top" wrapText="1"/>
    </xf>
    <xf numFmtId="0" fontId="0" fillId="0" borderId="2" xfId="0" applyBorder="1" applyAlignment="1">
      <alignment horizontal="center"/>
    </xf>
    <xf numFmtId="4" fontId="0" fillId="0" borderId="2" xfId="0" applyNumberFormat="1" applyBorder="1"/>
    <xf numFmtId="49" fontId="13" fillId="3" borderId="0" xfId="0" applyNumberFormat="1" applyFont="1" applyFill="1" applyAlignment="1">
      <alignment horizontal="right" vertical="top" wrapText="1"/>
    </xf>
    <xf numFmtId="49" fontId="13" fillId="3" borderId="0" xfId="0" applyNumberFormat="1" applyFont="1" applyFill="1" applyAlignment="1">
      <alignment horizontal="left" vertical="top" wrapText="1"/>
    </xf>
    <xf numFmtId="4" fontId="0" fillId="0" borderId="0" xfId="0" applyNumberFormat="1"/>
    <xf numFmtId="49" fontId="0" fillId="0" borderId="0" xfId="0" applyNumberFormat="1" applyAlignment="1">
      <alignment horizontal="right" vertical="top"/>
    </xf>
    <xf numFmtId="49" fontId="0" fillId="0" borderId="0" xfId="0" applyNumberFormat="1" applyAlignment="1">
      <alignment horizontal="left" vertical="top" wrapText="1"/>
    </xf>
    <xf numFmtId="0" fontId="0" fillId="0" borderId="0" xfId="4" applyFont="1" applyAlignment="1">
      <alignment horizontal="center" wrapText="1"/>
    </xf>
    <xf numFmtId="164" fontId="13" fillId="3" borderId="3" xfId="1" applyFont="1" applyFill="1" applyBorder="1" applyAlignment="1" applyProtection="1">
      <alignment horizontal="right"/>
    </xf>
    <xf numFmtId="164" fontId="13" fillId="3" borderId="3" xfId="1" applyFont="1" applyFill="1" applyBorder="1" applyAlignment="1" applyProtection="1">
      <alignment horizontal="left" wrapText="1"/>
    </xf>
    <xf numFmtId="164" fontId="13" fillId="3" borderId="3" xfId="1" applyFont="1" applyFill="1" applyBorder="1" applyAlignment="1" applyProtection="1">
      <alignment horizontal="center"/>
    </xf>
    <xf numFmtId="166" fontId="13" fillId="3" borderId="3" xfId="1" applyNumberFormat="1" applyFont="1" applyFill="1" applyBorder="1" applyAlignment="1" applyProtection="1">
      <alignment horizontal="right"/>
    </xf>
    <xf numFmtId="0" fontId="0" fillId="0" borderId="0" xfId="0" applyAlignment="1">
      <alignment horizontal="left" vertical="top" wrapText="1"/>
    </xf>
    <xf numFmtId="4" fontId="0" fillId="0" borderId="0" xfId="0" applyNumberFormat="1" applyAlignment="1">
      <alignment horizontal="right"/>
    </xf>
    <xf numFmtId="0" fontId="0" fillId="0" borderId="0" xfId="0" applyAlignment="1">
      <alignment horizontal="right" vertical="top"/>
    </xf>
    <xf numFmtId="0" fontId="0" fillId="0" borderId="0" xfId="4" applyFont="1" applyAlignment="1">
      <alignment horizontal="left" vertical="top" wrapText="1"/>
    </xf>
    <xf numFmtId="0" fontId="0" fillId="0" borderId="0" xfId="0" applyAlignment="1">
      <alignment horizontal="right"/>
    </xf>
    <xf numFmtId="0" fontId="13" fillId="0" borderId="0" xfId="0" applyFont="1" applyAlignment="1">
      <alignment horizontal="center" vertical="top" wrapText="1"/>
    </xf>
    <xf numFmtId="0" fontId="12" fillId="0" borderId="0" xfId="0" applyFont="1" applyAlignment="1">
      <alignment horizontal="right" vertical="top"/>
    </xf>
    <xf numFmtId="0" fontId="12" fillId="0" borderId="0" xfId="0" applyFont="1" applyAlignment="1">
      <alignment horizontal="left" vertical="top" wrapText="1"/>
    </xf>
    <xf numFmtId="0" fontId="12" fillId="0" borderId="0" xfId="0" applyFont="1" applyAlignment="1">
      <alignment horizontal="center"/>
    </xf>
    <xf numFmtId="0" fontId="12" fillId="0" borderId="0" xfId="0" applyFont="1" applyAlignment="1">
      <alignment horizontal="right"/>
    </xf>
    <xf numFmtId="164" fontId="12" fillId="0" borderId="0" xfId="1" applyFont="1" applyFill="1" applyBorder="1" applyAlignment="1" applyProtection="1">
      <alignment horizontal="right"/>
    </xf>
    <xf numFmtId="4" fontId="12" fillId="0" borderId="0" xfId="0" applyNumberFormat="1" applyFont="1"/>
    <xf numFmtId="0" fontId="12" fillId="0" borderId="0" xfId="0" applyFont="1"/>
    <xf numFmtId="164" fontId="13" fillId="3" borderId="3" xfId="1" applyFont="1" applyFill="1" applyBorder="1" applyAlignment="1" applyProtection="1">
      <alignment horizontal="right" wrapText="1"/>
    </xf>
    <xf numFmtId="164" fontId="0" fillId="0" borderId="0" xfId="1" applyFont="1" applyFill="1" applyBorder="1" applyAlignment="1" applyProtection="1">
      <alignment horizontal="right" wrapText="1"/>
    </xf>
    <xf numFmtId="164" fontId="13" fillId="0" borderId="0" xfId="1" applyFont="1" applyFill="1" applyBorder="1" applyAlignment="1" applyProtection="1">
      <alignment horizontal="center"/>
    </xf>
    <xf numFmtId="166" fontId="13" fillId="0" borderId="0" xfId="1" applyNumberFormat="1" applyFont="1" applyFill="1" applyBorder="1" applyAlignment="1" applyProtection="1">
      <alignment horizontal="right"/>
    </xf>
    <xf numFmtId="164" fontId="13" fillId="4" borderId="4" xfId="1" applyFont="1" applyFill="1" applyBorder="1" applyAlignment="1" applyProtection="1">
      <alignment horizontal="right" wrapText="1"/>
    </xf>
    <xf numFmtId="164" fontId="0" fillId="4" borderId="4" xfId="1" applyFont="1" applyFill="1" applyBorder="1" applyAlignment="1" applyProtection="1">
      <alignment horizontal="center"/>
    </xf>
    <xf numFmtId="166" fontId="0" fillId="4" borderId="4" xfId="1" applyNumberFormat="1" applyFont="1" applyFill="1" applyBorder="1" applyAlignment="1" applyProtection="1">
      <alignment horizontal="right"/>
    </xf>
    <xf numFmtId="164" fontId="9" fillId="0" borderId="0" xfId="1" applyFont="1" applyFill="1" applyBorder="1" applyAlignment="1" applyProtection="1">
      <alignment horizontal="left" vertical="top" wrapText="1"/>
    </xf>
    <xf numFmtId="164" fontId="10" fillId="0" borderId="0" xfId="1" applyFont="1" applyFill="1" applyBorder="1" applyAlignment="1" applyProtection="1">
      <alignment horizontal="center"/>
    </xf>
    <xf numFmtId="166" fontId="10" fillId="0" borderId="0" xfId="1" applyNumberFormat="1" applyFont="1" applyFill="1" applyBorder="1" applyAlignment="1" applyProtection="1">
      <alignment horizontal="right"/>
    </xf>
    <xf numFmtId="4" fontId="13" fillId="0" borderId="0" xfId="0" applyNumberFormat="1" applyFont="1"/>
    <xf numFmtId="0" fontId="5" fillId="0" borderId="0" xfId="0" applyFont="1"/>
    <xf numFmtId="0" fontId="14" fillId="0" borderId="0" xfId="0" applyFont="1" applyAlignment="1">
      <alignment horizontal="right"/>
    </xf>
    <xf numFmtId="164" fontId="5" fillId="0" borderId="0" xfId="1" applyFont="1" applyFill="1" applyBorder="1" applyAlignment="1" applyProtection="1">
      <alignment horizontal="right"/>
    </xf>
    <xf numFmtId="0" fontId="5" fillId="0" borderId="0" xfId="0" applyFont="1" applyAlignment="1">
      <alignment horizontal="left" vertical="top" wrapText="1"/>
    </xf>
    <xf numFmtId="0" fontId="5" fillId="0" borderId="0" xfId="0" applyFont="1" applyAlignment="1">
      <alignment horizontal="center"/>
    </xf>
    <xf numFmtId="0" fontId="5" fillId="0" borderId="0" xfId="0" applyFont="1" applyAlignment="1">
      <alignment wrapText="1"/>
    </xf>
    <xf numFmtId="0" fontId="5" fillId="0" borderId="0" xfId="0" applyFont="1" applyAlignment="1">
      <alignment horizontal="center" vertical="center"/>
    </xf>
    <xf numFmtId="164" fontId="5" fillId="0" borderId="0" xfId="1" applyFont="1" applyFill="1" applyBorder="1" applyAlignment="1" applyProtection="1">
      <alignment horizontal="right" vertical="center"/>
    </xf>
    <xf numFmtId="167" fontId="0" fillId="0" borderId="0" xfId="1" applyNumberFormat="1" applyFont="1" applyFill="1" applyBorder="1" applyAlignment="1" applyProtection="1">
      <alignment horizontal="right"/>
    </xf>
    <xf numFmtId="167" fontId="13" fillId="0" borderId="0" xfId="1" applyNumberFormat="1" applyFont="1" applyFill="1" applyBorder="1" applyAlignment="1" applyProtection="1">
      <alignment horizontal="right"/>
    </xf>
    <xf numFmtId="164" fontId="15" fillId="0" borderId="0" xfId="1" applyFont="1" applyFill="1" applyBorder="1" applyAlignment="1" applyProtection="1">
      <alignment horizontal="left" vertical="top" wrapText="1"/>
    </xf>
    <xf numFmtId="49" fontId="0" fillId="0" borderId="0" xfId="0" applyNumberFormat="1" applyAlignment="1">
      <alignment horizontal="center" vertical="top"/>
    </xf>
    <xf numFmtId="0" fontId="0" fillId="0" borderId="0" xfId="0" applyAlignment="1">
      <alignment horizontal="center" vertical="center"/>
    </xf>
    <xf numFmtId="0" fontId="8" fillId="0" borderId="0" xfId="0" applyFont="1" applyAlignment="1">
      <alignment horizontal="left" wrapText="1"/>
    </xf>
    <xf numFmtId="49" fontId="0" fillId="0" borderId="5" xfId="0" applyNumberFormat="1" applyBorder="1" applyAlignment="1">
      <alignment horizontal="center" vertical="center"/>
    </xf>
    <xf numFmtId="0" fontId="0" fillId="0" borderId="5" xfId="0" applyBorder="1" applyAlignment="1">
      <alignment horizontal="left" vertical="center" wrapText="1"/>
    </xf>
    <xf numFmtId="0" fontId="0" fillId="0" borderId="5" xfId="0" applyBorder="1" applyAlignment="1">
      <alignment horizontal="center" vertical="center"/>
    </xf>
    <xf numFmtId="4" fontId="0" fillId="0" borderId="5" xfId="0" applyNumberFormat="1" applyBorder="1" applyAlignment="1">
      <alignment horizontal="center" vertical="center"/>
    </xf>
    <xf numFmtId="44" fontId="0" fillId="0" borderId="5" xfId="0" applyNumberFormat="1" applyBorder="1" applyAlignment="1">
      <alignment horizontal="center" vertical="center"/>
    </xf>
    <xf numFmtId="49" fontId="0" fillId="0" borderId="5" xfId="0" applyNumberFormat="1" applyBorder="1" applyAlignment="1">
      <alignment horizontal="left" vertical="center" wrapText="1"/>
    </xf>
    <xf numFmtId="0" fontId="0" fillId="0" borderId="5" xfId="4" applyFont="1" applyBorder="1" applyAlignment="1">
      <alignment horizontal="center" vertical="center" wrapText="1"/>
    </xf>
    <xf numFmtId="0" fontId="17" fillId="0" borderId="5" xfId="0" applyFont="1" applyBorder="1" applyAlignment="1">
      <alignment horizontal="left" vertical="center" wrapText="1"/>
    </xf>
    <xf numFmtId="0" fontId="0" fillId="0" borderId="0" xfId="0" applyAlignment="1">
      <alignment horizontal="left" wrapText="1"/>
    </xf>
    <xf numFmtId="0" fontId="0" fillId="0" borderId="0" xfId="0" applyAlignment="1">
      <alignment horizontal="center"/>
    </xf>
    <xf numFmtId="0" fontId="0" fillId="0" borderId="0" xfId="0" applyAlignment="1">
      <alignment horizontal="center" vertical="center"/>
    </xf>
    <xf numFmtId="164" fontId="0" fillId="0" borderId="0" xfId="1" applyFont="1" applyFill="1" applyBorder="1" applyAlignment="1" applyProtection="1">
      <alignment horizontal="center"/>
    </xf>
    <xf numFmtId="0" fontId="9" fillId="0" borderId="0" xfId="0" applyFont="1" applyAlignment="1">
      <alignment horizontal="center" vertical="top" wrapText="1"/>
    </xf>
    <xf numFmtId="44" fontId="0" fillId="0" borderId="0" xfId="1" applyNumberFormat="1" applyFont="1" applyFill="1" applyBorder="1" applyAlignment="1" applyProtection="1">
      <alignment horizontal="center"/>
    </xf>
    <xf numFmtId="44" fontId="13" fillId="3" borderId="3" xfId="1" applyNumberFormat="1" applyFont="1" applyFill="1" applyBorder="1" applyAlignment="1" applyProtection="1">
      <alignment horizontal="center"/>
    </xf>
    <xf numFmtId="44" fontId="0" fillId="4" borderId="4" xfId="1" applyNumberFormat="1" applyFont="1" applyFill="1" applyBorder="1" applyAlignment="1" applyProtection="1">
      <alignment horizontal="center"/>
    </xf>
    <xf numFmtId="44" fontId="13" fillId="0" borderId="6" xfId="1" applyNumberFormat="1" applyFont="1" applyFill="1" applyBorder="1" applyAlignment="1" applyProtection="1">
      <alignment horizontal="center"/>
    </xf>
    <xf numFmtId="164" fontId="13" fillId="3" borderId="3" xfId="1" applyFont="1" applyFill="1" applyBorder="1" applyAlignment="1" applyProtection="1">
      <alignment horizontal="left" wrapText="1"/>
    </xf>
    <xf numFmtId="44" fontId="13" fillId="3" borderId="3" xfId="1" applyNumberFormat="1" applyFont="1" applyFill="1" applyBorder="1" applyAlignment="1" applyProtection="1">
      <alignment horizontal="center" wrapText="1"/>
    </xf>
  </cellXfs>
  <cellStyles count="6">
    <cellStyle name="Currency 2 2 7 2 4" xfId="3" xr:uid="{00000000-0005-0000-0000-000001000000}"/>
    <cellStyle name="Excel Built-in Normal" xfId="4" xr:uid="{00000000-0005-0000-0000-000002000000}"/>
    <cellStyle name="Excel_BuiltIn_Tekst objašnjenja" xfId="5" xr:uid="{00000000-0005-0000-0000-000003000000}"/>
    <cellStyle name="Normalno" xfId="0" builtinId="0"/>
    <cellStyle name="Obično_DGC-PON-169-04 Višestambena-Pula  M. G." xfId="2" xr:uid="{00000000-0005-0000-0000-000005000000}"/>
    <cellStyle name="Zarez"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4"/>
  <sheetViews>
    <sheetView tabSelected="1" view="pageBreakPreview" topLeftCell="A11" zoomScaleSheetLayoutView="100" workbookViewId="0">
      <selection activeCell="B24" sqref="B24"/>
    </sheetView>
  </sheetViews>
  <sheetFormatPr defaultColWidth="9.140625" defaultRowHeight="18.75"/>
  <cols>
    <col min="1" max="1" width="4.7109375" style="1" customWidth="1"/>
    <col min="2" max="2" width="47.42578125" style="6" customWidth="1"/>
    <col min="3" max="3" width="8.42578125" style="3" customWidth="1"/>
    <col min="4" max="4" width="8" style="4" customWidth="1"/>
    <col min="5" max="5" width="10.28515625" style="4" customWidth="1"/>
    <col min="6" max="6" width="13.7109375" style="5" customWidth="1"/>
    <col min="7" max="16384" width="9.140625" style="2"/>
  </cols>
  <sheetData>
    <row r="1" spans="1:7">
      <c r="B1" s="2"/>
    </row>
    <row r="2" spans="1:7" customFormat="1" ht="18">
      <c r="A2" s="7"/>
      <c r="B2" s="8" t="s">
        <v>25</v>
      </c>
      <c r="C2" s="9"/>
      <c r="D2" s="10"/>
      <c r="E2" s="10"/>
      <c r="F2" s="11"/>
    </row>
    <row r="3" spans="1:7" customFormat="1" ht="18" customHeight="1">
      <c r="A3" s="7"/>
      <c r="B3" s="12" t="s">
        <v>26</v>
      </c>
      <c r="C3" s="9"/>
      <c r="D3" s="10"/>
      <c r="E3" s="10"/>
      <c r="F3" s="11"/>
    </row>
    <row r="4" spans="1:7" s="15" customFormat="1" ht="15.75">
      <c r="A4" s="14"/>
      <c r="B4" s="13"/>
      <c r="D4" s="16"/>
      <c r="E4" s="17"/>
      <c r="F4" s="18"/>
    </row>
    <row r="5" spans="1:7" customFormat="1" ht="18.75" customHeight="1">
      <c r="A5" s="89" t="s">
        <v>49</v>
      </c>
      <c r="B5" s="89"/>
      <c r="C5" s="89"/>
      <c r="D5" s="89"/>
      <c r="E5" s="89"/>
      <c r="F5" s="89"/>
    </row>
    <row r="6" spans="1:7" s="15" customFormat="1" ht="15.75">
      <c r="A6" s="14"/>
      <c r="B6" s="19"/>
      <c r="D6" s="17"/>
      <c r="E6" s="17"/>
      <c r="F6" s="20"/>
    </row>
    <row r="7" spans="1:7" s="24" customFormat="1" ht="22.5">
      <c r="A7" s="21" t="s">
        <v>0</v>
      </c>
      <c r="B7" s="22" t="s">
        <v>1</v>
      </c>
      <c r="C7" s="22" t="s">
        <v>2</v>
      </c>
      <c r="D7" s="22" t="s">
        <v>3</v>
      </c>
      <c r="E7" s="23" t="s">
        <v>4</v>
      </c>
      <c r="F7" s="23" t="s">
        <v>5</v>
      </c>
    </row>
    <row r="8" spans="1:7" customFormat="1" ht="12.75">
      <c r="A8" s="25"/>
      <c r="B8" s="26"/>
      <c r="C8" s="27"/>
      <c r="D8" s="28"/>
      <c r="E8" s="28"/>
      <c r="F8" s="28"/>
    </row>
    <row r="9" spans="1:7" customFormat="1" ht="12.75">
      <c r="A9" s="29" t="s">
        <v>6</v>
      </c>
      <c r="B9" s="30" t="s">
        <v>7</v>
      </c>
      <c r="C9" s="9"/>
      <c r="D9" s="31"/>
      <c r="E9" s="31"/>
      <c r="F9" s="31"/>
    </row>
    <row r="10" spans="1:7" customFormat="1" ht="12.75">
      <c r="A10" s="32"/>
      <c r="B10" s="33"/>
      <c r="C10" s="9"/>
      <c r="D10" s="31"/>
      <c r="E10" s="31"/>
      <c r="F10" s="31"/>
    </row>
    <row r="11" spans="1:7" customFormat="1" ht="79.5" customHeight="1">
      <c r="A11" s="77" t="s">
        <v>8</v>
      </c>
      <c r="B11" s="82" t="s">
        <v>41</v>
      </c>
      <c r="C11" s="83" t="s">
        <v>21</v>
      </c>
      <c r="D11" s="80">
        <v>1</v>
      </c>
      <c r="E11" s="80"/>
      <c r="F11" s="81"/>
      <c r="G11" s="2"/>
    </row>
    <row r="12" spans="1:7" customFormat="1" ht="53.25" customHeight="1">
      <c r="A12" s="77" t="s">
        <v>9</v>
      </c>
      <c r="B12" s="78" t="s">
        <v>40</v>
      </c>
      <c r="C12" s="79" t="s">
        <v>12</v>
      </c>
      <c r="D12" s="80">
        <v>1</v>
      </c>
      <c r="E12" s="80"/>
      <c r="F12" s="81"/>
    </row>
    <row r="13" spans="1:7" customFormat="1" ht="28.5" customHeight="1">
      <c r="A13" s="77" t="s">
        <v>10</v>
      </c>
      <c r="B13" s="78" t="s">
        <v>39</v>
      </c>
      <c r="C13" s="79" t="s">
        <v>22</v>
      </c>
      <c r="D13" s="80">
        <v>2</v>
      </c>
      <c r="E13" s="80"/>
      <c r="F13" s="81"/>
    </row>
    <row r="14" spans="1:7" customFormat="1" ht="27" customHeight="1">
      <c r="A14" s="77" t="s">
        <v>11</v>
      </c>
      <c r="B14" s="78" t="s">
        <v>42</v>
      </c>
      <c r="C14" s="79" t="s">
        <v>27</v>
      </c>
      <c r="D14" s="80">
        <v>0.5</v>
      </c>
      <c r="E14" s="80"/>
      <c r="F14" s="81"/>
    </row>
    <row r="15" spans="1:7" customFormat="1" ht="43.5" customHeight="1">
      <c r="A15" s="77" t="s">
        <v>13</v>
      </c>
      <c r="B15" s="78" t="s">
        <v>38</v>
      </c>
      <c r="C15" s="79" t="s">
        <v>21</v>
      </c>
      <c r="D15" s="80">
        <v>1</v>
      </c>
      <c r="E15" s="80"/>
      <c r="F15" s="81"/>
    </row>
    <row r="16" spans="1:7" customFormat="1" ht="28.5" customHeight="1">
      <c r="A16" s="77" t="s">
        <v>16</v>
      </c>
      <c r="B16" s="78" t="s">
        <v>37</v>
      </c>
      <c r="C16" s="79" t="s">
        <v>27</v>
      </c>
      <c r="D16" s="80">
        <v>2</v>
      </c>
      <c r="E16" s="80"/>
      <c r="F16" s="81"/>
    </row>
    <row r="17" spans="1:7" customFormat="1" ht="41.25" customHeight="1">
      <c r="A17" s="77" t="s">
        <v>17</v>
      </c>
      <c r="B17" s="78" t="s">
        <v>36</v>
      </c>
      <c r="C17" s="79" t="s">
        <v>21</v>
      </c>
      <c r="D17" s="80">
        <v>1</v>
      </c>
      <c r="E17" s="80"/>
      <c r="F17" s="81"/>
    </row>
    <row r="18" spans="1:7" customFormat="1" ht="12.75" customHeight="1">
      <c r="A18" s="74"/>
      <c r="B18" s="76"/>
      <c r="C18" s="75"/>
      <c r="D18" s="40"/>
      <c r="E18" s="40"/>
      <c r="F18" s="40"/>
    </row>
    <row r="19" spans="1:7" customFormat="1" ht="17.100000000000001" customHeight="1" thickBot="1">
      <c r="A19" s="35" t="s">
        <v>6</v>
      </c>
      <c r="B19" s="36" t="s">
        <v>14</v>
      </c>
      <c r="C19" s="37"/>
      <c r="D19" s="38" t="s">
        <v>30</v>
      </c>
      <c r="E19" s="91">
        <f>SUM(F11:F17)</f>
        <v>0</v>
      </c>
      <c r="F19" s="91"/>
    </row>
    <row r="20" spans="1:7" customFormat="1" ht="13.5" thickTop="1">
      <c r="A20" s="32"/>
      <c r="B20" s="33"/>
      <c r="C20" s="9"/>
      <c r="D20" s="31"/>
      <c r="E20" s="31"/>
      <c r="F20" s="31"/>
    </row>
    <row r="21" spans="1:7" customFormat="1" ht="12.75">
      <c r="A21" s="29" t="s">
        <v>15</v>
      </c>
      <c r="B21" s="30" t="s">
        <v>24</v>
      </c>
      <c r="C21" s="9"/>
      <c r="D21" s="31"/>
      <c r="E21" s="31"/>
      <c r="F21" s="31"/>
    </row>
    <row r="22" spans="1:7" customFormat="1" ht="12.75">
      <c r="A22" s="32"/>
      <c r="B22" s="33"/>
      <c r="C22" s="9"/>
      <c r="D22" s="31"/>
      <c r="E22" s="31"/>
      <c r="F22" s="31"/>
    </row>
    <row r="23" spans="1:7" customFormat="1" ht="75" customHeight="1">
      <c r="A23" s="77" t="s">
        <v>8</v>
      </c>
      <c r="B23" s="78" t="s">
        <v>54</v>
      </c>
      <c r="C23" s="79" t="s">
        <v>12</v>
      </c>
      <c r="D23" s="80">
        <v>47</v>
      </c>
      <c r="E23" s="80"/>
      <c r="F23" s="81"/>
    </row>
    <row r="24" spans="1:7" customFormat="1" ht="306">
      <c r="A24" s="77" t="s">
        <v>9</v>
      </c>
      <c r="B24" s="84" t="s">
        <v>48</v>
      </c>
      <c r="C24" s="79" t="s">
        <v>12</v>
      </c>
      <c r="D24" s="80">
        <v>47</v>
      </c>
      <c r="E24" s="80"/>
      <c r="F24" s="81"/>
    </row>
    <row r="25" spans="1:7" customFormat="1" ht="63.75">
      <c r="A25" s="77" t="s">
        <v>10</v>
      </c>
      <c r="B25" s="78" t="s">
        <v>47</v>
      </c>
      <c r="C25" s="79" t="s">
        <v>12</v>
      </c>
      <c r="D25" s="80">
        <v>47</v>
      </c>
      <c r="E25" s="80"/>
      <c r="F25" s="81"/>
      <c r="G25" s="40"/>
    </row>
    <row r="26" spans="1:7" customFormat="1" ht="38.25">
      <c r="A26" s="77" t="s">
        <v>11</v>
      </c>
      <c r="B26" s="82" t="s">
        <v>35</v>
      </c>
      <c r="C26" s="83" t="s">
        <v>12</v>
      </c>
      <c r="D26" s="80">
        <v>1</v>
      </c>
      <c r="E26" s="80"/>
      <c r="F26" s="81"/>
    </row>
    <row r="27" spans="1:7" customFormat="1" ht="39" customHeight="1">
      <c r="A27" s="77" t="s">
        <v>13</v>
      </c>
      <c r="B27" s="82" t="s">
        <v>43</v>
      </c>
      <c r="C27" s="83" t="s">
        <v>12</v>
      </c>
      <c r="D27" s="80">
        <v>47</v>
      </c>
      <c r="E27" s="80"/>
      <c r="F27" s="81"/>
    </row>
    <row r="28" spans="1:7" customFormat="1" ht="41.25" customHeight="1">
      <c r="A28" s="77" t="s">
        <v>16</v>
      </c>
      <c r="B28" s="82" t="s">
        <v>44</v>
      </c>
      <c r="C28" s="83" t="s">
        <v>12</v>
      </c>
      <c r="D28" s="80">
        <v>1</v>
      </c>
      <c r="E28" s="80"/>
      <c r="F28" s="81"/>
    </row>
    <row r="29" spans="1:7" customFormat="1" ht="31.5" customHeight="1">
      <c r="A29" s="77" t="s">
        <v>17</v>
      </c>
      <c r="B29" s="78" t="s">
        <v>31</v>
      </c>
      <c r="C29" s="79" t="s">
        <v>12</v>
      </c>
      <c r="D29" s="80">
        <v>47</v>
      </c>
      <c r="E29" s="80"/>
      <c r="F29" s="81"/>
      <c r="G29" s="40"/>
    </row>
    <row r="30" spans="1:7" customFormat="1" ht="30" customHeight="1">
      <c r="A30" s="77" t="s">
        <v>18</v>
      </c>
      <c r="B30" s="78" t="s">
        <v>34</v>
      </c>
      <c r="C30" s="79" t="s">
        <v>21</v>
      </c>
      <c r="D30" s="80">
        <v>1</v>
      </c>
      <c r="E30" s="80"/>
      <c r="F30" s="81"/>
      <c r="G30" s="40"/>
    </row>
    <row r="31" spans="1:7" customFormat="1" ht="51">
      <c r="A31" s="77" t="s">
        <v>45</v>
      </c>
      <c r="B31" s="78" t="s">
        <v>33</v>
      </c>
      <c r="C31" s="79" t="s">
        <v>21</v>
      </c>
      <c r="D31" s="80">
        <v>1</v>
      </c>
      <c r="E31" s="80"/>
      <c r="F31" s="81"/>
      <c r="G31" s="40"/>
    </row>
    <row r="32" spans="1:7" customFormat="1" ht="41.25" customHeight="1">
      <c r="A32" s="77" t="s">
        <v>46</v>
      </c>
      <c r="B32" s="78" t="s">
        <v>32</v>
      </c>
      <c r="C32" s="79" t="s">
        <v>21</v>
      </c>
      <c r="D32" s="80">
        <v>1</v>
      </c>
      <c r="E32" s="80"/>
      <c r="F32" s="81"/>
      <c r="G32" s="40"/>
    </row>
    <row r="33" spans="1:13" customFormat="1" ht="12.75">
      <c r="A33" s="41"/>
      <c r="B33" s="42"/>
      <c r="C33" s="34"/>
      <c r="D33" s="31"/>
      <c r="E33" s="31"/>
      <c r="F33" s="31"/>
    </row>
    <row r="34" spans="1:13" customFormat="1" ht="17.100000000000001" customHeight="1" thickBot="1">
      <c r="A34" s="35" t="s">
        <v>15</v>
      </c>
      <c r="B34" s="94" t="s">
        <v>23</v>
      </c>
      <c r="C34" s="94"/>
      <c r="D34" s="52" t="s">
        <v>30</v>
      </c>
      <c r="E34" s="95">
        <f>SUM(F23:F32)</f>
        <v>0</v>
      </c>
      <c r="F34" s="95"/>
    </row>
    <row r="35" spans="1:13" customFormat="1" ht="13.5" thickTop="1">
      <c r="A35" s="41"/>
      <c r="B35" s="39"/>
      <c r="C35" s="9"/>
      <c r="D35" s="43"/>
      <c r="E35" s="10"/>
      <c r="F35" s="10"/>
    </row>
    <row r="36" spans="1:13" customFormat="1" ht="12.75">
      <c r="A36" s="41"/>
      <c r="B36" s="39"/>
      <c r="C36" s="9"/>
      <c r="D36" s="43"/>
      <c r="E36" s="10"/>
      <c r="F36" s="10"/>
    </row>
    <row r="37" spans="1:13" customFormat="1" ht="12.75">
      <c r="A37" s="41"/>
      <c r="B37" s="39"/>
      <c r="C37" s="9"/>
      <c r="D37" s="43"/>
      <c r="E37" s="10"/>
      <c r="F37" s="10"/>
    </row>
    <row r="38" spans="1:13" customFormat="1" ht="12.75">
      <c r="A38" s="41"/>
      <c r="B38" s="44" t="s">
        <v>28</v>
      </c>
      <c r="C38" s="9"/>
      <c r="D38" s="43"/>
      <c r="E38" s="10"/>
      <c r="F38" s="10"/>
    </row>
    <row r="39" spans="1:13" customFormat="1" ht="12.75">
      <c r="A39" s="41"/>
      <c r="B39" s="39"/>
      <c r="C39" s="9"/>
      <c r="D39" s="43"/>
      <c r="E39" s="10"/>
      <c r="F39" s="10"/>
    </row>
    <row r="40" spans="1:13" customFormat="1" ht="12.75">
      <c r="A40" s="41" t="s">
        <v>6</v>
      </c>
      <c r="B40" s="39" t="s">
        <v>7</v>
      </c>
      <c r="C40" s="9"/>
      <c r="D40" s="43"/>
      <c r="E40" s="90">
        <f>E19</f>
        <v>0</v>
      </c>
      <c r="F40" s="90"/>
    </row>
    <row r="41" spans="1:13" s="51" customFormat="1" ht="11.25">
      <c r="A41" s="45"/>
      <c r="B41" s="46"/>
      <c r="C41" s="47"/>
      <c r="D41" s="48"/>
      <c r="E41" s="49"/>
      <c r="F41" s="50"/>
    </row>
    <row r="42" spans="1:13" customFormat="1" ht="12.75">
      <c r="A42" s="41" t="s">
        <v>15</v>
      </c>
      <c r="B42" s="39" t="s">
        <v>24</v>
      </c>
      <c r="C42" s="9"/>
      <c r="D42" s="43"/>
      <c r="E42" s="90">
        <f>E34</f>
        <v>0</v>
      </c>
      <c r="F42" s="90"/>
    </row>
    <row r="43" spans="1:13" customFormat="1" ht="12.75">
      <c r="A43" s="41"/>
      <c r="B43" s="39"/>
      <c r="C43" s="9"/>
      <c r="D43" s="43"/>
      <c r="E43" s="10"/>
      <c r="F43" s="10"/>
    </row>
    <row r="44" spans="1:13" customFormat="1" ht="17.100000000000001" customHeight="1" thickBot="1">
      <c r="A44" s="41"/>
      <c r="B44" s="52" t="s">
        <v>29</v>
      </c>
      <c r="C44" s="37"/>
      <c r="D44" s="38"/>
      <c r="E44" s="91">
        <f>E40+E42</f>
        <v>0</v>
      </c>
      <c r="F44" s="91"/>
    </row>
    <row r="45" spans="1:13" customFormat="1" ht="17.100000000000001" customHeight="1" thickTop="1">
      <c r="A45" s="41"/>
      <c r="B45" s="53" t="s">
        <v>19</v>
      </c>
      <c r="C45" s="54"/>
      <c r="D45" s="55"/>
      <c r="E45" s="93">
        <f>E46-E44</f>
        <v>0</v>
      </c>
      <c r="F45" s="93"/>
    </row>
    <row r="46" spans="1:13" customFormat="1" ht="17.100000000000001" customHeight="1" thickBot="1">
      <c r="A46" s="41"/>
      <c r="B46" s="56" t="s">
        <v>20</v>
      </c>
      <c r="C46" s="57"/>
      <c r="D46" s="58"/>
      <c r="E46" s="92">
        <f>E44*1.25</f>
        <v>0</v>
      </c>
      <c r="F46" s="92"/>
    </row>
    <row r="47" spans="1:13" s="63" customFormat="1" ht="18">
      <c r="A47" s="41"/>
      <c r="B47" s="59"/>
      <c r="C47" s="60"/>
      <c r="D47" s="61"/>
      <c r="E47" s="17"/>
      <c r="F47" s="62"/>
    </row>
    <row r="48" spans="1:13" s="63" customFormat="1" ht="18">
      <c r="A48" s="7"/>
      <c r="B48" s="66"/>
      <c r="C48" s="67"/>
      <c r="D48" s="65"/>
      <c r="E48" s="65"/>
      <c r="F48" s="65"/>
      <c r="I48" s="68"/>
      <c r="J48" s="69"/>
      <c r="K48" s="69"/>
      <c r="L48" s="70"/>
      <c r="M48" s="70"/>
    </row>
    <row r="49" spans="1:6" s="63" customFormat="1" ht="22.5" customHeight="1">
      <c r="A49" s="64"/>
      <c r="B49" s="85" t="s">
        <v>50</v>
      </c>
      <c r="C49" s="86" t="s">
        <v>52</v>
      </c>
      <c r="D49" s="86"/>
      <c r="E49" s="86"/>
      <c r="F49" s="72"/>
    </row>
    <row r="50" spans="1:6" s="63" customFormat="1" ht="18">
      <c r="A50" s="64"/>
      <c r="B50" s="73"/>
      <c r="C50" s="88" t="s">
        <v>51</v>
      </c>
      <c r="D50" s="88"/>
      <c r="E50" s="88"/>
      <c r="F50" s="72"/>
    </row>
    <row r="51" spans="1:6" customFormat="1" ht="18">
      <c r="A51" s="7"/>
      <c r="B51" s="39" t="s">
        <v>53</v>
      </c>
      <c r="C51" s="87" t="s">
        <v>53</v>
      </c>
      <c r="D51" s="87"/>
      <c r="E51" s="87"/>
      <c r="F51" s="11"/>
    </row>
    <row r="52" spans="1:6" customFormat="1" ht="18">
      <c r="A52" s="7"/>
      <c r="B52" s="39"/>
      <c r="C52" s="9"/>
      <c r="D52" s="10"/>
      <c r="E52" s="10"/>
      <c r="F52" s="11"/>
    </row>
    <row r="53" spans="1:6" customFormat="1" ht="18">
      <c r="A53" s="7"/>
      <c r="B53" s="39"/>
      <c r="C53" s="9"/>
      <c r="D53" s="10"/>
      <c r="E53" s="10"/>
      <c r="F53" s="11"/>
    </row>
    <row r="54" spans="1:6" customFormat="1" ht="18">
      <c r="A54" s="7"/>
      <c r="B54" s="39"/>
      <c r="C54" s="9"/>
      <c r="D54" s="10"/>
      <c r="E54" s="10"/>
      <c r="F54" s="11"/>
    </row>
  </sheetData>
  <sheetProtection selectLockedCells="1" selectUnlockedCells="1"/>
  <mergeCells count="12">
    <mergeCell ref="C49:E49"/>
    <mergeCell ref="C51:E51"/>
    <mergeCell ref="C50:E50"/>
    <mergeCell ref="A5:F5"/>
    <mergeCell ref="E40:F40"/>
    <mergeCell ref="E42:F42"/>
    <mergeCell ref="E44:F44"/>
    <mergeCell ref="E46:F46"/>
    <mergeCell ref="E45:F45"/>
    <mergeCell ref="E19:F19"/>
    <mergeCell ref="B34:C34"/>
    <mergeCell ref="E34:F34"/>
  </mergeCells>
  <printOptions horizontalCentered="1"/>
  <pageMargins left="0.59055118110236227" right="0.59055118110236227" top="0.78740157480314965" bottom="0.59055118110236227" header="0.39370078740157483" footer="0.19685039370078741"/>
  <pageSetup paperSize="9" scale="97" firstPageNumber="0" orientation="portrait" horizontalDpi="300" verticalDpi="300" r:id="rId1"/>
  <headerFooter alignWithMargins="0">
    <oddFooter>&amp;R&amp;P/&amp;N</oddFooter>
  </headerFooter>
  <rowBreaks count="2" manualBreakCount="2">
    <brk id="23" max="5" man="1"/>
    <brk id="34" max="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541B7-52DC-48A9-B0FE-4EA3C14BD276}">
  <dimension ref="A1:M57"/>
  <sheetViews>
    <sheetView view="pageBreakPreview" zoomScaleSheetLayoutView="100" workbookViewId="0">
      <selection sqref="A1:XFD52"/>
    </sheetView>
  </sheetViews>
  <sheetFormatPr defaultColWidth="9.140625" defaultRowHeight="18.75"/>
  <cols>
    <col min="1" max="1" width="4.7109375" style="1" customWidth="1"/>
    <col min="2" max="2" width="47.42578125" style="6" customWidth="1"/>
    <col min="3" max="3" width="8.42578125" style="3" customWidth="1"/>
    <col min="4" max="4" width="8" style="4" customWidth="1"/>
    <col min="5" max="5" width="10.28515625" style="4" customWidth="1"/>
    <col min="6" max="6" width="13.7109375" style="5" customWidth="1"/>
    <col min="7" max="16384" width="9.140625" style="2"/>
  </cols>
  <sheetData>
    <row r="1" spans="1:7">
      <c r="B1" s="2"/>
    </row>
    <row r="2" spans="1:7" customFormat="1" ht="18">
      <c r="A2" s="7"/>
      <c r="B2" s="8"/>
      <c r="C2" s="9"/>
      <c r="D2" s="10"/>
      <c r="E2" s="10"/>
      <c r="F2" s="11"/>
    </row>
    <row r="3" spans="1:7" customFormat="1" ht="18" customHeight="1">
      <c r="A3" s="7"/>
      <c r="B3" s="12"/>
      <c r="C3" s="9"/>
      <c r="D3" s="10"/>
      <c r="E3" s="10"/>
      <c r="F3" s="11"/>
    </row>
    <row r="4" spans="1:7" s="15" customFormat="1" ht="15.75">
      <c r="A4" s="14"/>
      <c r="B4" s="13"/>
      <c r="D4" s="16"/>
      <c r="E4" s="17"/>
      <c r="F4" s="18"/>
    </row>
    <row r="5" spans="1:7" customFormat="1" ht="18.75" customHeight="1">
      <c r="A5" s="89"/>
      <c r="B5" s="89"/>
      <c r="C5" s="89"/>
      <c r="D5" s="89"/>
      <c r="E5" s="89"/>
      <c r="F5" s="89"/>
    </row>
    <row r="6" spans="1:7" s="15" customFormat="1" ht="15.75">
      <c r="A6" s="14"/>
      <c r="B6" s="19"/>
      <c r="D6" s="17"/>
      <c r="E6" s="17"/>
      <c r="F6" s="20"/>
    </row>
    <row r="7" spans="1:7" s="24" customFormat="1" ht="11.25">
      <c r="A7" s="21"/>
      <c r="B7" s="22"/>
      <c r="C7" s="22"/>
      <c r="D7" s="22"/>
      <c r="E7" s="23"/>
      <c r="F7" s="23"/>
    </row>
    <row r="8" spans="1:7" customFormat="1" ht="12.75">
      <c r="A8" s="25"/>
      <c r="B8" s="26"/>
      <c r="C8" s="27"/>
      <c r="D8" s="28"/>
      <c r="E8" s="28"/>
      <c r="F8" s="28"/>
    </row>
    <row r="9" spans="1:7" customFormat="1" ht="12.75">
      <c r="A9" s="29"/>
      <c r="B9" s="30"/>
      <c r="C9" s="9"/>
      <c r="D9" s="31"/>
      <c r="E9" s="31"/>
      <c r="F9" s="31"/>
    </row>
    <row r="10" spans="1:7" customFormat="1" ht="12.75">
      <c r="A10" s="32"/>
      <c r="B10" s="33"/>
      <c r="C10" s="9"/>
      <c r="D10" s="31"/>
      <c r="E10" s="31"/>
      <c r="F10" s="31"/>
    </row>
    <row r="11" spans="1:7" customFormat="1" ht="13.5">
      <c r="A11" s="77"/>
      <c r="B11" s="82"/>
      <c r="C11" s="83"/>
      <c r="D11" s="80"/>
      <c r="E11" s="80"/>
      <c r="F11" s="81"/>
      <c r="G11" s="2"/>
    </row>
    <row r="12" spans="1:7" customFormat="1" ht="12.75">
      <c r="A12" s="77"/>
      <c r="B12" s="78"/>
      <c r="C12" s="79"/>
      <c r="D12" s="80"/>
      <c r="E12" s="80"/>
      <c r="F12" s="81"/>
    </row>
    <row r="13" spans="1:7" customFormat="1" ht="12.75">
      <c r="A13" s="77"/>
      <c r="B13" s="78"/>
      <c r="C13" s="79"/>
      <c r="D13" s="80"/>
      <c r="E13" s="80"/>
      <c r="F13" s="81"/>
    </row>
    <row r="14" spans="1:7" customFormat="1" ht="12.75">
      <c r="A14" s="77"/>
      <c r="B14" s="78"/>
      <c r="C14" s="79"/>
      <c r="D14" s="80"/>
      <c r="E14" s="80"/>
      <c r="F14" s="81"/>
    </row>
    <row r="15" spans="1:7" customFormat="1" ht="12.75">
      <c r="A15" s="77"/>
      <c r="B15" s="78"/>
      <c r="C15" s="79"/>
      <c r="D15" s="80"/>
      <c r="E15" s="80"/>
      <c r="F15" s="81"/>
    </row>
    <row r="16" spans="1:7" customFormat="1" ht="12.75">
      <c r="A16" s="77"/>
      <c r="B16" s="78"/>
      <c r="C16" s="79"/>
      <c r="D16" s="80"/>
      <c r="E16" s="80"/>
      <c r="F16" s="81"/>
    </row>
    <row r="17" spans="1:7" customFormat="1" ht="12.75">
      <c r="A17" s="77"/>
      <c r="B17" s="78"/>
      <c r="C17" s="79"/>
      <c r="D17" s="80"/>
      <c r="E17" s="80"/>
      <c r="F17" s="81"/>
    </row>
    <row r="18" spans="1:7" customFormat="1" ht="12.75" customHeight="1">
      <c r="A18" s="74"/>
      <c r="B18" s="76"/>
      <c r="C18" s="75"/>
      <c r="D18" s="40"/>
      <c r="E18" s="40"/>
      <c r="F18" s="40"/>
    </row>
    <row r="19" spans="1:7" customFormat="1" ht="17.100000000000001" customHeight="1" thickBot="1">
      <c r="A19" s="35"/>
      <c r="B19" s="36"/>
      <c r="C19" s="37"/>
      <c r="D19" s="38"/>
      <c r="E19" s="91"/>
      <c r="F19" s="91"/>
    </row>
    <row r="20" spans="1:7" customFormat="1" ht="13.5" thickTop="1">
      <c r="A20" s="32"/>
      <c r="B20" s="33"/>
      <c r="C20" s="9"/>
      <c r="D20" s="31"/>
      <c r="E20" s="31"/>
      <c r="F20" s="31"/>
    </row>
    <row r="21" spans="1:7" customFormat="1" ht="12.75">
      <c r="A21" s="32"/>
      <c r="B21" s="33"/>
      <c r="C21" s="9"/>
      <c r="D21" s="31"/>
      <c r="E21" s="31"/>
      <c r="F21" s="31"/>
    </row>
    <row r="22" spans="1:7" customFormat="1" ht="12.75">
      <c r="A22" s="32"/>
      <c r="B22" s="33"/>
      <c r="C22" s="9"/>
      <c r="D22" s="31"/>
      <c r="E22" s="31"/>
      <c r="F22" s="31"/>
    </row>
    <row r="23" spans="1:7" customFormat="1" ht="16.5" customHeight="1">
      <c r="A23" s="32"/>
      <c r="B23" s="33"/>
      <c r="C23" s="9"/>
      <c r="D23" s="31"/>
      <c r="E23" s="31"/>
      <c r="F23" s="31"/>
    </row>
    <row r="24" spans="1:7" customFormat="1" ht="12.75">
      <c r="A24" s="29"/>
      <c r="B24" s="30"/>
      <c r="C24" s="9"/>
      <c r="D24" s="31"/>
      <c r="E24" s="31"/>
      <c r="F24" s="31"/>
    </row>
    <row r="25" spans="1:7" customFormat="1" ht="12.75">
      <c r="A25" s="32"/>
      <c r="B25" s="33"/>
      <c r="C25" s="9"/>
      <c r="D25" s="31"/>
      <c r="E25" s="31"/>
      <c r="F25" s="31"/>
    </row>
    <row r="26" spans="1:7" customFormat="1" ht="12.75">
      <c r="A26" s="77"/>
      <c r="B26" s="78"/>
      <c r="C26" s="79"/>
      <c r="D26" s="80"/>
      <c r="E26" s="80"/>
      <c r="F26" s="81"/>
    </row>
    <row r="27" spans="1:7" customFormat="1" ht="12.75">
      <c r="A27" s="77"/>
      <c r="B27" s="84"/>
      <c r="C27" s="79"/>
      <c r="D27" s="80"/>
      <c r="E27" s="80"/>
      <c r="F27" s="81"/>
    </row>
    <row r="28" spans="1:7" customFormat="1" ht="12.75">
      <c r="A28" s="77"/>
      <c r="B28" s="78"/>
      <c r="C28" s="79"/>
      <c r="D28" s="80"/>
      <c r="E28" s="80"/>
      <c r="F28" s="81"/>
      <c r="G28" s="40"/>
    </row>
    <row r="29" spans="1:7" customFormat="1" ht="12.75">
      <c r="A29" s="77"/>
      <c r="B29" s="82"/>
      <c r="C29" s="83"/>
      <c r="D29" s="80"/>
      <c r="E29" s="80"/>
      <c r="F29" s="81"/>
    </row>
    <row r="30" spans="1:7" customFormat="1" ht="39" customHeight="1">
      <c r="A30" s="77"/>
      <c r="B30" s="82"/>
      <c r="C30" s="83"/>
      <c r="D30" s="80"/>
      <c r="E30" s="80"/>
      <c r="F30" s="81"/>
    </row>
    <row r="31" spans="1:7" customFormat="1" ht="39" customHeight="1">
      <c r="A31" s="77"/>
      <c r="B31" s="82"/>
      <c r="C31" s="83"/>
      <c r="D31" s="80"/>
      <c r="E31" s="80"/>
      <c r="F31" s="81"/>
    </row>
    <row r="32" spans="1:7" customFormat="1" ht="12.75">
      <c r="A32" s="77"/>
      <c r="B32" s="78"/>
      <c r="C32" s="79"/>
      <c r="D32" s="80"/>
      <c r="E32" s="80"/>
      <c r="F32" s="81"/>
      <c r="G32" s="40"/>
    </row>
    <row r="33" spans="1:7" customFormat="1" ht="12.75">
      <c r="A33" s="77"/>
      <c r="B33" s="78"/>
      <c r="C33" s="79"/>
      <c r="D33" s="80"/>
      <c r="E33" s="80"/>
      <c r="F33" s="81"/>
      <c r="G33" s="40"/>
    </row>
    <row r="34" spans="1:7" customFormat="1" ht="12.75">
      <c r="A34" s="77"/>
      <c r="B34" s="78"/>
      <c r="C34" s="79"/>
      <c r="D34" s="80"/>
      <c r="E34" s="80"/>
      <c r="F34" s="81"/>
      <c r="G34" s="40"/>
    </row>
    <row r="35" spans="1:7" customFormat="1" ht="41.25" customHeight="1">
      <c r="A35" s="77"/>
      <c r="B35" s="78"/>
      <c r="C35" s="79"/>
      <c r="D35" s="80"/>
      <c r="E35" s="80"/>
      <c r="F35" s="81"/>
      <c r="G35" s="40"/>
    </row>
    <row r="36" spans="1:7" customFormat="1" ht="12.75">
      <c r="A36" s="41"/>
      <c r="B36" s="42"/>
      <c r="C36" s="34"/>
      <c r="D36" s="31"/>
      <c r="E36" s="31"/>
      <c r="F36" s="31"/>
    </row>
    <row r="37" spans="1:7" customFormat="1" ht="17.100000000000001" customHeight="1" thickBot="1">
      <c r="A37" s="35"/>
      <c r="B37" s="94"/>
      <c r="C37" s="94"/>
      <c r="D37" s="52"/>
      <c r="E37" s="95"/>
      <c r="F37" s="95"/>
    </row>
    <row r="38" spans="1:7" customFormat="1" ht="13.5" thickTop="1">
      <c r="A38" s="41"/>
      <c r="B38" s="39"/>
      <c r="C38" s="9"/>
      <c r="D38" s="43"/>
      <c r="E38" s="10"/>
      <c r="F38" s="10"/>
    </row>
    <row r="39" spans="1:7" customFormat="1" ht="12.75">
      <c r="A39" s="41"/>
      <c r="B39" s="39"/>
      <c r="C39" s="9"/>
      <c r="D39" s="43"/>
      <c r="E39" s="10"/>
      <c r="F39" s="10"/>
    </row>
    <row r="40" spans="1:7" customFormat="1" ht="12.75">
      <c r="A40" s="41"/>
      <c r="B40" s="39"/>
      <c r="C40" s="9"/>
      <c r="D40" s="43"/>
      <c r="E40" s="10"/>
      <c r="F40" s="10"/>
    </row>
    <row r="41" spans="1:7" customFormat="1" ht="12.75">
      <c r="A41" s="41"/>
      <c r="B41" s="44"/>
      <c r="C41" s="9"/>
      <c r="D41" s="43"/>
      <c r="E41" s="10"/>
      <c r="F41" s="10"/>
    </row>
    <row r="42" spans="1:7" customFormat="1" ht="12.75">
      <c r="A42" s="41"/>
      <c r="B42" s="39"/>
      <c r="C42" s="9"/>
      <c r="D42" s="43"/>
      <c r="E42" s="10"/>
      <c r="F42" s="10"/>
    </row>
    <row r="43" spans="1:7" customFormat="1" ht="12.75">
      <c r="A43" s="41"/>
      <c r="B43" s="39"/>
      <c r="C43" s="9"/>
      <c r="D43" s="43"/>
      <c r="E43" s="90"/>
      <c r="F43" s="90"/>
    </row>
    <row r="44" spans="1:7" s="51" customFormat="1" ht="11.25">
      <c r="A44" s="45"/>
      <c r="B44" s="46"/>
      <c r="C44" s="47"/>
      <c r="D44" s="48"/>
      <c r="E44" s="49"/>
      <c r="F44" s="50"/>
    </row>
    <row r="45" spans="1:7" customFormat="1" ht="12.75">
      <c r="A45" s="41"/>
      <c r="B45" s="39"/>
      <c r="C45" s="9"/>
      <c r="D45" s="43"/>
      <c r="E45" s="90"/>
      <c r="F45" s="90"/>
    </row>
    <row r="46" spans="1:7" customFormat="1" ht="12.75">
      <c r="A46" s="41"/>
      <c r="B46" s="39"/>
      <c r="C46" s="9"/>
      <c r="D46" s="43"/>
      <c r="E46" s="10"/>
      <c r="F46" s="10"/>
    </row>
    <row r="47" spans="1:7" customFormat="1" ht="17.100000000000001" customHeight="1" thickBot="1">
      <c r="A47" s="41"/>
      <c r="B47" s="52"/>
      <c r="C47" s="37"/>
      <c r="D47" s="38"/>
      <c r="E47" s="91"/>
      <c r="F47" s="91"/>
    </row>
    <row r="48" spans="1:7" customFormat="1" ht="17.100000000000001" customHeight="1" thickTop="1">
      <c r="A48" s="41"/>
      <c r="B48" s="53"/>
      <c r="C48" s="54"/>
      <c r="D48" s="55"/>
      <c r="E48" s="93"/>
      <c r="F48" s="93"/>
    </row>
    <row r="49" spans="1:13" customFormat="1" ht="17.100000000000001" customHeight="1" thickBot="1">
      <c r="A49" s="41"/>
      <c r="B49" s="56"/>
      <c r="C49" s="57"/>
      <c r="D49" s="58"/>
      <c r="E49" s="92"/>
      <c r="F49" s="92"/>
    </row>
    <row r="50" spans="1:13" s="63" customFormat="1" ht="18">
      <c r="A50" s="41"/>
      <c r="B50" s="59"/>
      <c r="C50" s="60"/>
      <c r="D50" s="61"/>
      <c r="E50" s="17"/>
      <c r="F50" s="62"/>
    </row>
    <row r="51" spans="1:13" s="63" customFormat="1" ht="18">
      <c r="A51" s="7"/>
      <c r="B51" s="66"/>
      <c r="C51" s="67"/>
      <c r="D51" s="65"/>
      <c r="E51" s="65"/>
      <c r="F51" s="65"/>
      <c r="I51" s="68"/>
      <c r="J51" s="69"/>
      <c r="K51" s="69"/>
      <c r="L51" s="70"/>
      <c r="M51" s="70"/>
    </row>
    <row r="52" spans="1:13" s="63" customFormat="1" ht="18">
      <c r="A52" s="64"/>
      <c r="B52" s="39"/>
      <c r="C52" s="9"/>
      <c r="D52" s="10"/>
      <c r="E52" s="71"/>
      <c r="F52" s="72"/>
    </row>
    <row r="53" spans="1:13" s="63" customFormat="1" ht="18">
      <c r="A53" s="64"/>
      <c r="B53" s="73"/>
      <c r="C53" s="9"/>
      <c r="D53" s="10"/>
      <c r="E53" s="71"/>
      <c r="F53" s="72"/>
    </row>
    <row r="54" spans="1:13" customFormat="1" ht="18">
      <c r="A54" s="7"/>
      <c r="B54" s="39"/>
      <c r="C54" s="9"/>
      <c r="D54" s="10"/>
      <c r="E54" s="10"/>
      <c r="F54" s="11"/>
    </row>
    <row r="55" spans="1:13" customFormat="1" ht="18">
      <c r="A55" s="7"/>
      <c r="B55" s="39"/>
      <c r="C55" s="9"/>
      <c r="D55" s="10"/>
      <c r="E55" s="10"/>
      <c r="F55" s="11"/>
    </row>
    <row r="56" spans="1:13" customFormat="1" ht="18">
      <c r="A56" s="7"/>
      <c r="B56" s="39"/>
      <c r="C56" s="9"/>
      <c r="D56" s="10"/>
      <c r="E56" s="10"/>
      <c r="F56" s="11"/>
    </row>
    <row r="57" spans="1:13" customFormat="1" ht="18">
      <c r="A57" s="7"/>
      <c r="B57" s="39"/>
      <c r="C57" s="9"/>
      <c r="D57" s="10"/>
      <c r="E57" s="10"/>
      <c r="F57" s="11"/>
    </row>
  </sheetData>
  <sheetProtection selectLockedCells="1" selectUnlockedCells="1"/>
  <mergeCells count="9">
    <mergeCell ref="E47:F47"/>
    <mergeCell ref="E48:F48"/>
    <mergeCell ref="E49:F49"/>
    <mergeCell ref="A5:F5"/>
    <mergeCell ref="E19:F19"/>
    <mergeCell ref="B37:C37"/>
    <mergeCell ref="E37:F37"/>
    <mergeCell ref="E43:F43"/>
    <mergeCell ref="E45:F45"/>
  </mergeCells>
  <printOptions horizontalCentered="1"/>
  <pageMargins left="0.59055118110236227" right="0.59055118110236227" top="0.78740157480314965" bottom="0.59055118110236227" header="0.39370078740157483" footer="0.19685039370078741"/>
  <pageSetup paperSize="9" scale="97" firstPageNumber="0" orientation="portrait" horizontalDpi="300" verticalDpi="300" r:id="rId1"/>
  <headerFooter alignWithMargins="0">
    <oddFooter>&amp;R&amp;P/&amp;N</oddFooter>
  </headerFooter>
  <rowBreaks count="2" manualBreakCount="2">
    <brk id="26" max="5" man="1"/>
    <brk id="37"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2</vt:i4>
      </vt:variant>
      <vt:variant>
        <vt:lpstr>Imenovani rasponi</vt:lpstr>
      </vt:variant>
      <vt:variant>
        <vt:i4>8</vt:i4>
      </vt:variant>
    </vt:vector>
  </HeadingPairs>
  <TitlesOfParts>
    <vt:vector size="10" baseType="lpstr">
      <vt:lpstr>TROŠKOVNIK</vt:lpstr>
      <vt:lpstr>0</vt:lpstr>
      <vt:lpstr>'0'!Excel_BuiltIn_Print_Area_1_1</vt:lpstr>
      <vt:lpstr>TROŠKOVNIK!Excel_BuiltIn_Print_Area_1_1</vt:lpstr>
      <vt:lpstr>'0'!Excel_BuiltIn_Print_Titles</vt:lpstr>
      <vt:lpstr>TROŠKOVNIK!Excel_BuiltIn_Print_Titles</vt:lpstr>
      <vt:lpstr>'0'!Ispis_naslova</vt:lpstr>
      <vt:lpstr>TROŠKOVNIK!Ispis_naslova</vt:lpstr>
      <vt:lpstr>'0'!Podrucje_ispisa</vt:lpstr>
      <vt:lpstr>TROŠKOVNIK!Podrucje_ispisa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Vjenceslav HRANILOVIĆ</dc:creator>
  <cp:lastModifiedBy>Dajana Vučaj</cp:lastModifiedBy>
  <cp:lastPrinted>2022-11-10T08:01:56Z</cp:lastPrinted>
  <dcterms:created xsi:type="dcterms:W3CDTF">2017-02-14T13:25:49Z</dcterms:created>
  <dcterms:modified xsi:type="dcterms:W3CDTF">2022-11-14T08:59:09Z</dcterms:modified>
</cp:coreProperties>
</file>