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codeName="ThisWorkbook"/>
  <mc:AlternateContent xmlns:mc="http://schemas.openxmlformats.org/markup-compatibility/2006">
    <mc:Choice Requires="x15">
      <x15ac:absPath xmlns:x15ac="http://schemas.microsoft.com/office/spreadsheetml/2010/11/ac" url="D:\RITEH projekt doo\2023\TROŠKOVNICI\MAČKOVC\ZA JAVNU NABAVU ZAKLJUČANO\"/>
    </mc:Choice>
  </mc:AlternateContent>
  <xr:revisionPtr revIDLastSave="0" documentId="13_ncr:1_{F70F3947-D010-4FB2-A516-C2B5CAA9D20C}" xr6:coauthVersionLast="47" xr6:coauthVersionMax="47" xr10:uidLastSave="{00000000-0000-0000-0000-000000000000}"/>
  <bookViews>
    <workbookView xWindow="-120" yWindow="-120" windowWidth="38640" windowHeight="21120" tabRatio="761" activeTab="1" xr2:uid="{00000000-000D-0000-FFFF-FFFF00000000}"/>
  </bookViews>
  <sheets>
    <sheet name="OPĆI OPIS UZ TROŠKOVNIK" sheetId="20" r:id="rId1"/>
    <sheet name="Građevinsko-obrtnički RADOVI" sheetId="8" r:id="rId2"/>
  </sheets>
  <definedNames>
    <definedName name="_xlnm.Print_Area" localSheetId="1">'Građevinsko-obrtnički RADOVI'!$A$1:$F$131</definedName>
  </definedNames>
  <calcPr calcId="191029"/>
</workbook>
</file>

<file path=xl/calcChain.xml><?xml version="1.0" encoding="utf-8"?>
<calcChain xmlns="http://schemas.openxmlformats.org/spreadsheetml/2006/main">
  <c r="F46" i="8" l="1"/>
  <c r="F99" i="8"/>
  <c r="F101" i="8"/>
  <c r="F100" i="8"/>
  <c r="F98" i="8"/>
  <c r="F97" i="8"/>
  <c r="F91" i="8"/>
  <c r="F104" i="8" l="1"/>
  <c r="F116" i="8" s="1"/>
  <c r="F67" i="8"/>
  <c r="F45" i="8"/>
  <c r="F44" i="8"/>
  <c r="F90" i="8" l="1"/>
  <c r="F89" i="8"/>
  <c r="F74" i="8" l="1"/>
  <c r="F72" i="8"/>
  <c r="F70" i="8"/>
  <c r="F68" i="8"/>
  <c r="F65" i="8"/>
  <c r="F63" i="8"/>
  <c r="F54" i="8"/>
  <c r="F57" i="8" s="1"/>
  <c r="F83" i="8"/>
  <c r="F88" i="8"/>
  <c r="F43" i="8"/>
  <c r="F42" i="8"/>
  <c r="F41" i="8"/>
  <c r="F38" i="8"/>
  <c r="F37" i="8"/>
  <c r="F36" i="8"/>
  <c r="F32" i="8"/>
  <c r="F31" i="8"/>
  <c r="F33" i="8"/>
  <c r="F29" i="8"/>
  <c r="F28" i="8"/>
  <c r="F11" i="8"/>
  <c r="F14" i="8"/>
  <c r="F18" i="8"/>
  <c r="F9" i="8"/>
  <c r="F8" i="8"/>
  <c r="F76" i="8" l="1"/>
  <c r="F92" i="8"/>
  <c r="F21" i="8"/>
  <c r="F114" i="8"/>
  <c r="F113" i="8"/>
  <c r="F26" i="8" l="1"/>
  <c r="F47" i="8" s="1"/>
  <c r="F112" i="8" l="1"/>
  <c r="F115" i="8" l="1"/>
  <c r="F111" i="8" l="1"/>
  <c r="F117" i="8" s="1"/>
  <c r="F120" i="8" l="1"/>
  <c r="F122" i="8" s="1"/>
</calcChain>
</file>

<file path=xl/sharedStrings.xml><?xml version="1.0" encoding="utf-8"?>
<sst xmlns="http://schemas.openxmlformats.org/spreadsheetml/2006/main" count="193" uniqueCount="130">
  <si>
    <t>RB</t>
  </si>
  <si>
    <t>OPIS STAVKE</t>
  </si>
  <si>
    <t>UKUPNO DEMONTAŽE I RUŠENJA</t>
  </si>
  <si>
    <t>PDV 25 %</t>
  </si>
  <si>
    <t>količina</t>
  </si>
  <si>
    <t>jed.   mjera</t>
  </si>
  <si>
    <t xml:space="preserve">  ukupno            kn</t>
  </si>
  <si>
    <t>UKUPNO ZIDARSKI RADOVI</t>
  </si>
  <si>
    <t>m1</t>
  </si>
  <si>
    <t xml:space="preserve">Glavni projekt sanacije vanjske ovojnice zgrade i troškovnik koji pripada predmetnom
projektu temelje se na izvršenom pregledu i izmjeri na predmetnoj postojećoj zgradi.
Slojevi konstrukcija koji su opisani u postojećoj projektnoj dokumentaciji preuzeti su kao
stvarno izvedeni u onom smislu u kojem se evidentno poklapaju sa utvrđenim izmjerama i
debljinama pojedinih građevinih elemenata na licu mjesta. Sve ono čemu se nije moglo
pristupiti: slojevi konstrukcija koji nisu definirani postojećom dokumentacijom su
pretpostavljeni sukladno odgovarajućem vremenu izgradnje zgrade. Budući su neki
dijelovi konstrukcija nevidljivi i nedostupni tijekom projektiranja, i budući se radi o
rekonstrukciji, prilikom izvođenja potrebno je utvrditi i razraditi detalje po potrebi sa
projektantom ili nadzornim inženjerom: ukoliko se ispostavi da slojevi nisu onakvi kakvi su
pretpostavljeni na temelju postojeće projektne dokumentacije, te da je zbog toga
potrebno predvidjeti neki drugačiji način izvedbe, odnosno detalj ugradnje ili slično,
potrebno je konzultirati projektanta/nadzora. Zbog činjenice da se radi o rekonstrukciji
prije početka pojedine faze radova uputno je izvršiti detaljni uvid „in situ“ na način da se
otvori pojedini dio konstrukcije i konstatira postojeće stanje konstrukcije na terenu.
Ukoliko bi se dogodile značajne izmjene u odnosu na ono što je predmentim projektom
predviđeno potrebno je izraditi odgovarajuću reviziju projekta.
Ovisno o postojećem stanju konstrukcije, bilo da se radi o zidovima, stropnim pločama i
sl., odnosno postojećim građevnim elementima na zgradi, ukoliko se pokaže potreba za
tim, potrebno je ispitati statičku nosivost pojedinih elemenata (da li dodatnim ispitivanjem
na licu mjesta, odnosno proračunom) ovisi o stanju konstrukcije. Sukladno obuhvatnosti
posla premetno izvješće o pregledu i konstatiranju stanja konstukcije mora ovjeriti
nadzorni inženjer konstrukcije, odnosno ovlašteni statičar.
Prije davanja konačne ponude za izvođenje radova, izvođač je dužan utvrditi da li postoje
bilo kakva odstupanja od svih elemenata u projektu te na terenu, te ukoliko smatra da
ima, obavezno tražiti pojašnjenje projektanta ili nadzornog inženjera, te svakako provjeriti
količine za pojedinu vrstu radova na licu mjesta.
</t>
  </si>
  <si>
    <t>kom</t>
  </si>
  <si>
    <t>m2</t>
  </si>
  <si>
    <t>pozicije dimenzija 3-5 m2</t>
  </si>
  <si>
    <t>4.</t>
  </si>
  <si>
    <t>DEMONTAŽE I RUŠENJA</t>
  </si>
  <si>
    <t>ZIDARSKI RADOVI</t>
  </si>
  <si>
    <t>UKUPNO GRAĐEVINSKI I OBRTNIČKI RADOVI</t>
  </si>
  <si>
    <t>SVEUKUPNO S PDV-om</t>
  </si>
  <si>
    <t>1.</t>
  </si>
  <si>
    <t>2.</t>
  </si>
  <si>
    <t>3.</t>
  </si>
  <si>
    <t>5.</t>
  </si>
  <si>
    <t>6.</t>
  </si>
  <si>
    <t>7.</t>
  </si>
  <si>
    <t>OPĆI OPIS UZ TROŠKOVNIK</t>
  </si>
  <si>
    <t>Sve radove izvesti od materijala propisane kvalitete prema nacrtima, opisu, detaljima, pismenim i usmenim dogovorima, ali sve u okviru ponuđene jedinične cijene. Sve štete učinjene prigodom rada na vlastitim ili tuđim radovima i materijalima imaju se ukloniti na račun počinitelja.</t>
  </si>
  <si>
    <t>Svi nekvalitetni radovi i materijali imaju se otkloniti i zamijeniti ispravnima bez bilo kakve obveze za odštetu od strane investitora.</t>
  </si>
  <si>
    <t>Ako opis koje stavke dovodi izvođača u sumnju o načinu izvedbe, treba privremeno prije 
predaje ponude tražiti objašnjenje od projektanta: naknadni se prigovori neće uvažiti:</t>
  </si>
  <si>
    <t>Eventualne izmjene materijala te načina izvedbe tokom gradnje moraju se izvršiti isključivo
 pismenim dogovorom sa projektantom i nadzornim inženjerom.</t>
  </si>
  <si>
    <t>Jedinična cijena sadrži sve nabrojeno kod opisa pojedine grupe radova, te se na taj način vrši i obračun istih. Jedinčne cijene primjenjivat će se na izvedbene količine bez obzira u kojem postotku iste odstupaju od količine u troškovniku.</t>
  </si>
  <si>
    <t>Ukoliko investitor odluči da se neki rad ne izvodi, izvođač nema pravo na odštetu, ako mu je investitor pravovremeno o tome dao obavijest.</t>
  </si>
  <si>
    <t>Izvedbeni radovi moraju u cijelosti odgovarati opisu u troškovniku, a u tu svrhu investitor traži prije početka radova uzorke, te izvedbeni radovi moraju istima u cijelosti odgovarati.</t>
  </si>
  <si>
    <t>Sve mjere i kote iz projekta provjeriti u naravi. Izvođač radova dužan je prije početka radova kontrolirati kote postojećeg terena i objekta. Ukoliko se ukažu eventualne nejednakosti između projekta i stanja na gradilištu, izvođač radova dužan je blagovremeno o tome obavijestiti investitora i projektanta i zatražiti pojedina objašnjenja.</t>
  </si>
  <si>
    <t>Sva kontrola vrši se bez posebne naplate.</t>
  </si>
  <si>
    <t>Jediničnom cijenom treba obuhvatiti sve elemente navedene kako slijedi:</t>
  </si>
  <si>
    <t>a) Materijal</t>
  </si>
  <si>
    <t>Pod materijalom podrazumijevaju se svi materijali koji sudjeluju u radnom procesu: kako osnovni materijali, tako i materijali koji ne spadaju u finalni produkt već su samo kao pomoćni. U cijenu je uključena i cijena transportnih troškova bez obzira na prijevozno sredstvo, sa svim prijenosima, utovarima i istovarima, te posizanjima na mjesto ugradbe, kao i uskladištenje i čuvanje na gradilištu od uništenja (prebacivanje, zaštita i sl.). U cijenu je također uključeno i davanje potrebnih uzoraka kod nekih materijala (prema zahtjevu investitora), te svi potrebni certifikati (atesti).Uzorke materijala završnih obrada dostaviti projektantu na pismeno odobrenje (prihvaćanje) najmanje 40 dana prije ugradbe.</t>
  </si>
  <si>
    <t>b) Rad</t>
  </si>
  <si>
    <t xml:space="preserve">U kalkolaciju treba uključiti sad rad kako glavni,  tako i pomoćni, te sav unutrašnji transport (kako horizontalni tako i vertikalni). Ujedno treba uključiti i rad oko zaštite gotovih konstrukcija i dijelova objekta od štetnog atmosferskog utjecaja vrućine, hladnoće i sličnog. Sva potrebna čišćenja, kod svih građevinskih i obrtničkih radova, u toku izvođenja, dnevno (nakon završetka rada) Uključiti u jedinične cijene stavki tj. neće se posebno plaćati. </t>
  </si>
  <si>
    <t>c) Izmjere</t>
  </si>
  <si>
    <t>Ukoliko nije u posljednjoj stavci dat način rada, ima se izvođač u svemu pridržavati propisa HRN-a za pojedinu vrstu rada, prosječnih normi u građevinarstvu  (izdanje i 1980. godine), uputa proizvođača materijala koji se upotrebljava ili ugrađuje, te uputa nadzorne službe naručitelja .</t>
  </si>
  <si>
    <t>Građevinska knjiga, za sve izvedene radove, treba prilikom izrade sutuacija biti priložena.</t>
  </si>
  <si>
    <t>Građevinska knjiga sadrži sve nacrte, skice i dokaznice za izvedene radove, koji su ujedno i prilog situaciji. Samo potpisana građevinska knjiga, ovjerena od strane nadzorne službe naručitelja, bit će podloga za izradu situacije.</t>
  </si>
  <si>
    <t>d) Zimski i ljetni rad</t>
  </si>
  <si>
    <t>Ukoliko je u ugovoreni termin izvršenja radova uključen i zimski, odnosno ljetni period, to se neće izvođaču priznati nikakve nadoknade za rad pri niskoj, odnosno visokoj temperaturi, te za zaštitu konstrukcija od smrzavanja, vrućine i atmosferskih nepogoda: sve to mora biti uključeno u jediničnu cijenu.</t>
  </si>
  <si>
    <t>Za vrijeme zimskih, odnosno ljetnih razdoblja izvođač imati štiti objekt od smrzavanja, odnosno od prebrzog sušenja uslijed visokih ljetnih temperatura.</t>
  </si>
  <si>
    <t xml:space="preserve">U slučaju eventualno nastalih šteta (smrzavanja dijelova) izvođač ih ima otkloniti bez bilo kakve naplate. Ukoliko je temperatura niža od temperature pri kojoj je dozvoljen dotični rad, izvođač snosi punu odgovornost za ispravnost i kvalitetu rada. </t>
  </si>
  <si>
    <t>Analogno vrijedi i za zaštitu radova tokom ljeta od prebrzog sušenja uslijed viskoke temperature.</t>
  </si>
  <si>
    <t>e) Cijene</t>
  </si>
  <si>
    <t>U jediničnu cijenu rada izvođač treba  obuhvatiti i slijedeće radove, koji se neće zasebno platiti kao naknadni rad i to:</t>
  </si>
  <si>
    <t>·         kompletnu režiju gradilišta uključujići dizalice , mostove, mehanizaciju i sl;</t>
  </si>
  <si>
    <t xml:space="preserve">·         organizaciju prostorija i uvjeta zaštite na radu, zaštite od požara, te komfora i </t>
  </si>
  <si>
    <t>higijene zaposlenih;</t>
  </si>
  <si>
    <t xml:space="preserve">·         najamne troškove za posuđenu mehanizaciju, koju izvođač sam ne posjeduje, </t>
  </si>
  <si>
    <t xml:space="preserve">       a potrebna je pri izvođenju radova;</t>
  </si>
  <si>
    <t>·         sve troškove utroška vode, električne energije i svih drugih energenata;</t>
  </si>
  <si>
    <t>Nikakvi režijski sati niti posebne naplate po navedenim radovima neće se posebno priznati, jer sve ovo ima biti uključeno u jediničnu cijenu. Prema ovom uvodu, opisu stavaka i grupi radova treba sastaviti jediničnu cijenu za svaku stavku troškovnika.</t>
  </si>
  <si>
    <t>f) Skele</t>
  </si>
  <si>
    <t>Sve vrste radnih skela, bez obzira na visinu, ulaze u jediničnu cijenu dotičnog rada (osim za fasaderske redove, gdje je skela posebno specificirana)</t>
  </si>
  <si>
    <t>g) Ponude</t>
  </si>
  <si>
    <t>Ponuđač jediničnu cijenu stavke nudi posebno za dobavu, te posebno za ugradbu. Pod dobavom se podrazimijeva dobava sveg glavnog (osnovnog) materijla, sa svim transportima.</t>
  </si>
  <si>
    <t>Pod ugradbom se podrazumijeva sav rad potreban za ugradbu, sa svim pomoćnim i veznim materijalima (ljepila, mortovi, vijci, kitovi i sl.)</t>
  </si>
  <si>
    <t>h) Ostalo</t>
  </si>
  <si>
    <t>U jedninične cijene stavki imaju biti uračunati svi radovi i potrebni materijali (eventualno ne specificirani posebno u samom troškovniku), a koji su (prema uznacama struke i pravilima dobrog zanata) potrebni za  potpuno dovršenje građevine, tj. dovođenje u stanje "potpuno spremno za uporabu". Svi takvi radovi imaju biti uračunati u jedinične cijene, tj. neće se posebno plaćati.</t>
  </si>
  <si>
    <t>Radovi vezani za uklanjanje eventualno postojećih građevina te opće rasčišćavanje gradilišta ( rušenja i demontaže), nisu predmet obrade ovog troškovnika.</t>
  </si>
  <si>
    <t>Ovaj "Opći opis uz troškovnik" i svi "Opći uvjeti" (obračunsko-tehnički uvjeti) za pojedine radove sastavni su dio troškovnika i moraju biti priloženi i ovjereni prilIkom davanje ponude.</t>
  </si>
  <si>
    <t>pozicije dimenzija &lt;3 m2</t>
  </si>
  <si>
    <t xml:space="preserve"> GRAĐEVINSKO OBRTNIČKI RADOVI</t>
  </si>
  <si>
    <t>8.</t>
  </si>
  <si>
    <t>Zidarska obrada špaleta s unutrašnje strane nakon ugradnje nove stolarije. Obrada u gruboj i finoj žbuci, te  izvedba završnog sloja s poludisperzivnom bojom. Širina špalete je 30 cm, a obračun po m´.</t>
  </si>
  <si>
    <t>Demontaža unutarnjih  vrata s dovratnicima. Stavka uključuje sav potreban rad, alat, transport, materijal, pomoćni i dodatni materijal i opremu.</t>
  </si>
  <si>
    <t>m3</t>
  </si>
  <si>
    <t>Pažljivo otucanje dotrajale i ispucane žbuke sa unutarnjih zidova. Cijena uključuje sav rad, čišćenje reški i otprašivanje zidnih površina "zrakom". U svemu prema uputama i prema nalogu i odobrenju nadzornog inženjera. U cijenu uključiti zbrinjavanje otpada kod ovlaštenog poduzeća za zbrinjavanje građevinskog otpada. Uključivo utovar u vozilo, prijevoz, istovar na deponiji i drugi neposredno vezani troškovi. Obračun po m2.</t>
  </si>
  <si>
    <t>Grubo i fino čišćenje unutrašnjosti zgrade nakon izvođenja svih radova rušenja i demontaža.</t>
  </si>
  <si>
    <t>kpl</t>
  </si>
  <si>
    <t>Izvedba grube i fine vapneno - cementne žbuke na zidovima od opeke i betona u PCM, mort skupine II sa svim predradnjama,izvedba potrebne radne skele i prema postupku koji obuhvaća izvedbu:
- 1.sloja - prskanjem cem.mlijekom kao podloga za izradu grube žbuke
- 2.sloja - izrada grube žbuke d=1.50-3.00 cm
- 3.sloja - izrada fine žbuke debljine 0,5 cm  pijeskom granulacije 0.00-1.00 mm.
- postava zaštitnih pocinčanih rubnih profila koji se postavljaju prije izvedbe žbuke na svim rubovima zidova (horizontalni i vertikalni) kao zaštita od oštećenja žbuke. Na spojevima različitih materijala postaviti pvc mrežicu. Odbijeni otvori veći od 3m2. Obračun po m2.</t>
  </si>
  <si>
    <t>Razna uštemavanje šlica u zidu od opeke NF u postojećem zidu. Šlic dubine do 20cm.  U cijenu uključiti sav potreban rad, sva otežanja i pomoćni materijal. Obračun po m1 izvedenog šlica.</t>
  </si>
  <si>
    <t>Potrebno štemanje raznih šliceva i prodora za potrebe instalatera u armirano - betonskim konstrukcijama zidova i ploča debljine do 30cm. Obračun po kom ili m1 stvarno izvedenih količina.</t>
  </si>
  <si>
    <t>prodori &lt;20/20 cm</t>
  </si>
  <si>
    <t>prodori &gt;20/20 cm</t>
  </si>
  <si>
    <t>šlicevi do 10/10 cm</t>
  </si>
  <si>
    <t>Zatvaranje raznih šliceva i prodora u zidovima od opeke. Izvesti cem. mortom i komadićima opeke. Uključivo potrebna oplata i podupiranje iste. Količine su informativne. Male količine i sva otežanja u cijeni. Obračun po kom ili m1 stvarno izvedenih količina.</t>
  </si>
  <si>
    <t>UKUPNO  STOLARIJA</t>
  </si>
  <si>
    <t xml:space="preserve">U cijenu uključiti bravu s tri ključa, potrebnu izolaciju vrata, sva vezna sredstva za postavu, rad, hidraulički zatvarač, sa svim potrebnim okovom, opšavom, pokrovnim letvama, obradom spojeva i sve spremno za funkciju, sa završnim čišćenjem. Stijena isporučena na gradilište sa zaštitnom folijom svih profila. 
</t>
  </si>
  <si>
    <t>Izrada prema shemi uz prethodne izmjere na licu mjesta i dogovoru s projektantom te je potrebno priložiti dokaze o kvaliteti proizvoda (ateste, dokaz o toplinskoj provodljivosti).</t>
  </si>
  <si>
    <t>UNUTARNJA STOLARIJA</t>
  </si>
  <si>
    <t>GIPSKARTONSKI RADOVI</t>
  </si>
  <si>
    <t>GIPSKARTONSKI RADOVI UKUPNO</t>
  </si>
  <si>
    <t xml:space="preserve">Napomena: Predvidjeti mogućnost ugradnje fiksne rešetke u vratnom krilu. </t>
  </si>
  <si>
    <t>U cijeni sav potreban spojni materijal i potrebna skela.</t>
  </si>
  <si>
    <t>U obračunu su odbijene površine otvora veće od 3m2.</t>
  </si>
  <si>
    <t>SOBOSLIKARSKO LIČILAČKI RADOVI</t>
  </si>
  <si>
    <t>Dvostruko gletanje unutarnjih zidova sa finim brušenjem i premaz sa impregnacijskim predpremazom. U cijenu uključiti sav potreban materijal i skelu. Obračun po m2 izvedenih radova.</t>
  </si>
  <si>
    <t>Dvostruko bojanje unutarnjih zidova disperzivnom bojom po izboru projektanta. U cijenu uključiti sav potreban materijal i skelu. Obračun po m2 razvijene površine.</t>
  </si>
  <si>
    <t>Dvostruko gletanje stropova sa finim brušenjem i premaz sa impregnacijskim predpremazom. U cijenu uključiti sav potreban materijal i skelu. Obračun po m2 izvedenih radova.</t>
  </si>
  <si>
    <t>Dvostruko bojanje stropova disperzivnom bojom po izboru projektanta. U cijenu uključiti sav potreban materijal i skelu. Obračun po m2 razvijene površine.</t>
  </si>
  <si>
    <t>Bojanje zidova i obloga izvedenih od gips-kartonskih ploča. Izvesti disperzionom bojom u 2 premaza, na prethodno pripremljenu plohu. Uključena izvedba potrebne radne skele. Boja po izboru projektanta. Obračun po m2 razvijene površine.</t>
  </si>
  <si>
    <t>Bojanje stropova izvedenih od gips-kartonskim pločama. Izvesti disperzionom bojom u 2 premaza, na prethodno pripremljenu plohu. Uključena izvedba potrebne radne skele. Boja po izboru projektanta. Obračun po m2 razvijene površine.</t>
  </si>
  <si>
    <t>SOBOSLIKARSKO LIČILAČKI RADOVI UKUPNO:</t>
  </si>
  <si>
    <t>Po postavi treba spojeve ploča gletati odgovarajućom masom i vidljive plohe zida premazati odgovarajućom impregnacijom (u cijeni) za završnu obradu bojanjem (bojanje u posebnoj stavci soboslikarskih radova).</t>
  </si>
  <si>
    <t>POZ 1 91/205</t>
  </si>
  <si>
    <t xml:space="preserve"> VANJSKA I UNUTARNJA STOLARIJA</t>
  </si>
  <si>
    <t>Dobava i izrada pregradne stijene od gips-kartonskih ploča, ukupne debljine 10 cm. Izvedba suho-mokro, s jedne strane obloga obični gipskartonskim pločama deb. 2x12,5 mm,a sa druge strane obloga od impregnirane gips-kartonske ploče min. deb. 2x12,5mm,  sa ispunom ploča kamene vune min deb. 5cm i sloj zraka, uključivo nosiva podkonstrukcija tipskih pocinčanih rofila i brtvljenje spojeva sa susjednim plohama. Potkonstrukcija se sidri dolje i gore.</t>
  </si>
  <si>
    <t xml:space="preserve">Građevina: Društveni dom u Mačkovcu </t>
  </si>
  <si>
    <t>POZ 7 179/205</t>
  </si>
  <si>
    <t>POZ 8 200/205</t>
  </si>
  <si>
    <t>POZ 6 200/205 vrata s fiksnom stijenom</t>
  </si>
  <si>
    <t>Izrada, dobava i montaža stolarskih unutarnjih jednokrilnih zaokretnih vratiju. Vratno krilo boje prema standardnoj paleti boja, glatko, min. CPL površine ili jednakovrijedno, zaobljen rub. Dovratnici su drveni (futer dovratnici), . Kvake sa rozetom, srednje kvalitete i cijenovnog razreda, po izboru projektanta. U cijeni kompletna vrata, sa kvakama, bravom, sa svim potrebnim spojnim sredstvima i sredstvima pričvršćenja, gumenim odbojnikom. Izrada prema shemi uz prethodne izmjere na licu mjesta i dogovoru s projektantom.</t>
  </si>
  <si>
    <t>Izrada, dobava i montaža stolarskih unutarnjih dvokrilnih zaokretnih vratiju. Vratno krilo boje prema standardnoj paleti boja, glatko, min. CPL površine ili jednakovrijedno, zaobljen rub. Dovratnici su drveni (futer dovratnici), . Kvake sa rozetom, srednje kvalitete i cijenovnog razreda, po izboru projektanta. U cijeni kompletna vrata, sa kvakama, bravom, sa svim potrebnim spojnim sredstvima i sredstvima pričvršćenja, gumenim odbojnikom. Izrada prema shemi uz prethodne izmjere na licu mjesta i dogovoru s projektantom.</t>
  </si>
  <si>
    <t>Potrebno štemanje raznih šliceva i prodora za potrebe instalatera u zidanim zidovima debljine do 30cm. Obračun po kom ili m1 stvarno izvedenih količina.</t>
  </si>
  <si>
    <t>9.</t>
  </si>
  <si>
    <t>Zidarska pripomoć na radovima. Obračun po radnom satu.</t>
  </si>
  <si>
    <t>sat</t>
  </si>
  <si>
    <t>Pripomoć na radovima instalacija i kabliranja i finoj montaži. Obračun po radnom satu.</t>
  </si>
  <si>
    <t>Dvostruko bojanje unutarnjih zidova perivom bojom po izboru projektanta. U cijenu uključiti sav potreban materijal i skelu. Obračun po m2 razvijene površine.</t>
  </si>
  <si>
    <t>iskop i planiranje tla</t>
  </si>
  <si>
    <t>betoniranje temelja prema uputama proizvođača, u cijenu uključiti i potrebnu oplatu i armaturu</t>
  </si>
  <si>
    <t>ZAOKRETNI PROZOR ZA PROJEKTOR DIM. 75/48,5 cm</t>
  </si>
  <si>
    <t>OSTALI RADOVI: oprema igrališta</t>
  </si>
  <si>
    <t>OPREMA IGRALIŠTA</t>
  </si>
  <si>
    <t>Izrada dječijeg igrališta: sva igrala postaviti prema važećim sigurnosnim standardima, sa odgovarajućim dokazima kvalitete i sigurnosti za dječija igrališta. Prilikom postave voditi računa o sigurnosnim zonama između igrala. Obavezna izrada i odgovarajućih stabilizacijskih prihvata i konstrukcije za pojedina igrala. predvidjeti i podlogu lijevane od gume ili jednakovrijedno na zoni igrala. Konstrukcija igrala inox boja i dizajn prema izboru projektanta. U nastavku date predložene dimenzije igrala, ali točna dimenzija igrala ovisi o pojedinom proizvođaču. Prije narudžbe igrala i elemenata igrališta dostavti projektantu prijedlog rješenja sa shemom mikrolokacije na nivou projektnog rješenja. Bez potvrde  projektnog zadatka i projektnog rješenja igrališta od strane ovlaštenog proizvođača se ne može pristupiti izvođenju. U cijenu uključiti i zemljane i armiranobetonske radove za izradu temelja pojedinih igrala, sve prema specifikaciji proizvođača i statičkom proračunu dostavljenim od strane proizvođača pojedinog igrala.</t>
  </si>
  <si>
    <t>Ugradnja gumenih podloga na lokaciji prema pojedinim igralima i zonama koje je potrebno osigurati. U cijenu uključena dobava i postava odgovarajučeg materijala, za pripremu podloge, te postavu gumene/ ili jedankovrijedne obloge)</t>
  </si>
  <si>
    <t>Dobava i ugradnja igrala: Ljuljačka, sa pletenim sjedištem, grupna.</t>
  </si>
  <si>
    <t>Dobava i ugradnja igrala: SISTEM OD TRI TOBOGANA I TRI TORNJA:penjalica veća 7-12 godina najviša točka igrala minimalno do 2,87 m, sadrži penjalice,3 tobogana ljestve, vrtuljak ili slično, maksimalne dimenzije  5,88*4,44. Minimalna sigurnosna zona 8,80x7,21 m</t>
  </si>
  <si>
    <t>U cijenu uračunati sav potreban materijal za čišćenje. Za vrijeme provedbe radova zgradu kontinuirano održavati urednom.</t>
  </si>
  <si>
    <t>2. ZIDARSKI RADOVI</t>
  </si>
  <si>
    <t>Elektroradovi: preinaka instalacije radi ugradnje elementara po izboru investitora, radni sati elektroinsalartera,obračun prema stvarim količinama na licu mjesta, u cijenu uključen sav rad i spojni materijal.</t>
  </si>
  <si>
    <t>STOLARIJA</t>
  </si>
  <si>
    <t>cijena kn/jedinica</t>
  </si>
  <si>
    <t>Rušenje i uklanjanje postojeće obloge od brodskog poda na zidu u dvorani i sa bočne strane iznad prozora. Uklanjaju sve svi slojevi na podgledu stropai/ili zida - brodski pod, podkonstrukcija, eventualna izolacija. Rušenje i uklanjanje treba izvesti postepeno uz adekvatno osiguranje i podupiranje kako ne bi došlo do urušavanja, oštećenja konstruktivnih elemenata koji se ne uklanjaju ili nekih drugih većih posljedica. U svemu prema uputama nadzornog inženjera. U cijenu zbrinjavanje otpada kod ovlaštenog poduzeća za zbrinjavanje građevinskog otpada. Uključivo utovar u vozilo, prijevoz, istovar na deponiji i drugi neposredno vezani troškovi, potrebna skela i podupiranje. Obračun po m2.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</si>
</sst>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_k_n_-;\-* #,##0.00\ _k_n_-;_-* &quot;-&quot;??\ _k_n_-;_-@_-"/>
    <numFmt numFmtId="165" formatCode="#,##0.00\ [$kn-41A];[Red]\-#,##0.00\ [$kn-41A]"/>
    <numFmt numFmtId="166" formatCode="#,##0.00\ _k_n"/>
    <numFmt numFmtId="167" formatCode="&quot;1.4.&quot;General&quot;.&quot;"/>
    <numFmt numFmtId="168" formatCode="_(* #,##0.00_);_(* \(#,##0.00\);_(* \-??_);_(@_)"/>
  </numFmts>
  <fonts count="21">
    <font>
      <sz val="10"/>
      <name val="Arial"/>
      <family val="2"/>
      <charset val="238"/>
    </font>
    <font>
      <sz val="11"/>
      <color theme="1"/>
      <name val="Calibri"/>
      <family val="2"/>
      <charset val="238"/>
      <scheme val="minor"/>
    </font>
    <font>
      <b/>
      <i/>
      <sz val="16"/>
      <color indexed="8"/>
      <name val="Arial"/>
      <family val="2"/>
      <charset val="238"/>
    </font>
    <font>
      <sz val="10"/>
      <color indexed="8"/>
      <name val="Arial"/>
      <family val="2"/>
      <charset val="238"/>
    </font>
    <font>
      <sz val="11"/>
      <color indexed="8"/>
      <name val="Arial"/>
      <family val="2"/>
      <charset val="238"/>
    </font>
    <font>
      <b/>
      <i/>
      <u/>
      <sz val="11"/>
      <color indexed="8"/>
      <name val="Arial"/>
      <family val="2"/>
      <charset val="238"/>
    </font>
    <font>
      <sz val="10"/>
      <name val="Arial"/>
      <family val="2"/>
      <charset val="238"/>
    </font>
    <font>
      <sz val="11"/>
      <color indexed="8"/>
      <name val="Calibri"/>
      <family val="2"/>
      <charset val="238"/>
    </font>
    <font>
      <sz val="10"/>
      <name val="Arial"/>
      <family val="2"/>
      <charset val="238"/>
    </font>
    <font>
      <b/>
      <sz val="10"/>
      <name val="Arial"/>
      <family val="2"/>
      <charset val="238"/>
    </font>
    <font>
      <b/>
      <sz val="10"/>
      <color indexed="8"/>
      <name val="Arial"/>
      <family val="2"/>
      <charset val="238"/>
    </font>
    <font>
      <b/>
      <u/>
      <sz val="10"/>
      <color rgb="FF000000"/>
      <name val="Arial"/>
      <family val="2"/>
      <charset val="238"/>
    </font>
    <font>
      <sz val="10"/>
      <color theme="1"/>
      <name val="Arial"/>
      <family val="2"/>
      <charset val="238"/>
    </font>
    <font>
      <b/>
      <sz val="10"/>
      <color theme="1"/>
      <name val="Arial"/>
      <family val="2"/>
      <charset val="238"/>
    </font>
    <font>
      <sz val="12"/>
      <color theme="1"/>
      <name val="Arial Narrow"/>
      <family val="2"/>
    </font>
    <font>
      <b/>
      <sz val="11"/>
      <color rgb="FF3F3F3F"/>
      <name val="Calibri"/>
      <family val="2"/>
      <charset val="238"/>
    </font>
    <font>
      <sz val="10"/>
      <color rgb="FFFF0000"/>
      <name val="Arial"/>
      <family val="2"/>
      <charset val="238"/>
    </font>
    <font>
      <sz val="10"/>
      <name val="Arial"/>
      <family val="2"/>
      <charset val="238"/>
    </font>
    <font>
      <sz val="11"/>
      <name val="7_Futura"/>
    </font>
    <font>
      <sz val="10"/>
      <name val="Helv"/>
    </font>
    <font>
      <sz val="10"/>
      <name val="Arial CE"/>
      <family val="2"/>
      <charset val="238"/>
    </font>
  </fonts>
  <fills count="4">
    <fill>
      <patternFill patternType="none"/>
    </fill>
    <fill>
      <patternFill patternType="gray125"/>
    </fill>
    <fill>
      <patternFill patternType="solid">
        <fgColor rgb="FFF2F2F2"/>
        <bgColor rgb="FFFFFFCC"/>
      </patternFill>
    </fill>
    <fill>
      <patternFill patternType="solid">
        <fgColor theme="0"/>
        <bgColor indexed="64"/>
      </patternFill>
    </fill>
  </fills>
  <borders count="8">
    <border>
      <left/>
      <right/>
      <top/>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top style="medium">
        <color indexed="8"/>
      </top>
      <bottom style="medium">
        <color indexed="8"/>
      </bottom>
      <diagonal/>
    </border>
    <border>
      <left/>
      <right/>
      <top style="thin">
        <color indexed="64"/>
      </top>
      <bottom style="thin">
        <color indexed="64"/>
      </bottom>
      <diagonal/>
    </border>
    <border>
      <left style="thick">
        <color rgb="FF3F3F3F"/>
      </left>
      <right style="thick">
        <color rgb="FF3F3F3F"/>
      </right>
      <top style="thick">
        <color rgb="FF3F3F3F"/>
      </top>
      <bottom style="thick">
        <color rgb="FF3F3F3F"/>
      </bottom>
      <diagonal/>
    </border>
    <border>
      <left/>
      <right/>
      <top/>
      <bottom style="thin">
        <color indexed="64"/>
      </bottom>
      <diagonal/>
    </border>
  </borders>
  <cellStyleXfs count="37">
    <xf numFmtId="0" fontId="0" fillId="0" borderId="0"/>
    <xf numFmtId="0" fontId="6" fillId="0" borderId="0"/>
    <xf numFmtId="0" fontId="2" fillId="0" borderId="0">
      <alignment horizontal="center"/>
    </xf>
    <xf numFmtId="0" fontId="2" fillId="0" borderId="0">
      <alignment horizontal="center" textRotation="90"/>
    </xf>
    <xf numFmtId="0" fontId="6" fillId="0" borderId="0"/>
    <xf numFmtId="0" fontId="3"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3" fillId="0" borderId="0"/>
    <xf numFmtId="0" fontId="6" fillId="0" borderId="0"/>
    <xf numFmtId="0" fontId="6" fillId="0" borderId="0"/>
    <xf numFmtId="0" fontId="6" fillId="0" borderId="0"/>
    <xf numFmtId="0" fontId="4" fillId="0" borderId="0"/>
    <xf numFmtId="0" fontId="7" fillId="0" borderId="0"/>
    <xf numFmtId="0" fontId="5" fillId="0" borderId="0"/>
    <xf numFmtId="165" fontId="5" fillId="0" borderId="0"/>
    <xf numFmtId="0" fontId="6" fillId="0" borderId="0"/>
    <xf numFmtId="0" fontId="6" fillId="0" borderId="0"/>
    <xf numFmtId="0" fontId="1" fillId="0" borderId="0"/>
    <xf numFmtId="0" fontId="14" fillId="0" borderId="0"/>
    <xf numFmtId="0" fontId="15" fillId="2" borderId="6"/>
    <xf numFmtId="0" fontId="6" fillId="0" borderId="0"/>
    <xf numFmtId="164" fontId="6" fillId="0" borderId="0" applyFont="0" applyFill="0" applyBorder="0" applyAlignment="0" applyProtection="0"/>
    <xf numFmtId="0" fontId="17" fillId="0" borderId="0"/>
    <xf numFmtId="0" fontId="18" fillId="0" borderId="0"/>
    <xf numFmtId="168" fontId="18" fillId="0" borderId="0" applyFill="0" applyBorder="0" applyAlignment="0" applyProtection="0"/>
    <xf numFmtId="0" fontId="18" fillId="0" borderId="0"/>
    <xf numFmtId="0" fontId="19" fillId="0" borderId="0"/>
    <xf numFmtId="0" fontId="7" fillId="0" borderId="0"/>
  </cellStyleXfs>
  <cellXfs count="132">
    <xf numFmtId="0" fontId="0" fillId="0" borderId="0" xfId="0"/>
    <xf numFmtId="0" fontId="8" fillId="0" borderId="0" xfId="1" applyFont="1"/>
    <xf numFmtId="0" fontId="14" fillId="0" borderId="0" xfId="27"/>
    <xf numFmtId="0" fontId="7" fillId="0" borderId="0" xfId="27" applyFont="1"/>
    <xf numFmtId="0" fontId="7" fillId="0" borderId="0" xfId="27" applyFont="1" applyAlignment="1">
      <alignment horizontal="justify" vertical="top"/>
    </xf>
    <xf numFmtId="0" fontId="14" fillId="0" borderId="0" xfId="27" applyAlignment="1">
      <alignment horizontal="justify" vertical="top"/>
    </xf>
    <xf numFmtId="4" fontId="6" fillId="0" borderId="0" xfId="0" applyNumberFormat="1" applyFont="1" applyAlignment="1" applyProtection="1">
      <alignment horizontal="right"/>
      <protection locked="0"/>
    </xf>
    <xf numFmtId="4" fontId="6" fillId="0" borderId="0" xfId="0" applyNumberFormat="1" applyFont="1" applyAlignment="1" applyProtection="1">
      <alignment horizontal="right" wrapText="1"/>
      <protection locked="0"/>
    </xf>
    <xf numFmtId="0" fontId="6" fillId="3" borderId="0" xfId="1" applyFill="1" applyAlignment="1" applyProtection="1">
      <alignment horizontal="left" vertical="top"/>
      <protection locked="0"/>
    </xf>
    <xf numFmtId="0" fontId="6" fillId="0" borderId="0" xfId="0" applyFont="1" applyProtection="1">
      <protection locked="0"/>
    </xf>
    <xf numFmtId="2" fontId="6" fillId="0" borderId="0" xfId="1" applyNumberFormat="1" applyAlignment="1" applyProtection="1">
      <alignment horizontal="left"/>
      <protection locked="0"/>
    </xf>
    <xf numFmtId="0" fontId="6" fillId="3" borderId="0" xfId="1" applyFill="1" applyProtection="1">
      <protection locked="0"/>
    </xf>
    <xf numFmtId="0" fontId="6" fillId="0" borderId="0" xfId="1" applyAlignment="1" applyProtection="1">
      <alignment horizontal="center"/>
      <protection locked="0"/>
    </xf>
    <xf numFmtId="0" fontId="9" fillId="0" borderId="0" xfId="0" applyFont="1" applyProtection="1">
      <protection locked="0"/>
    </xf>
    <xf numFmtId="0" fontId="0" fillId="0" borderId="0" xfId="0" applyProtection="1">
      <protection locked="0"/>
    </xf>
    <xf numFmtId="0" fontId="9" fillId="3" borderId="0" xfId="1" applyFont="1" applyFill="1" applyAlignment="1">
      <alignment horizontal="left" vertical="top"/>
    </xf>
    <xf numFmtId="0" fontId="9" fillId="3" borderId="0" xfId="1" applyFont="1" applyFill="1" applyAlignment="1">
      <alignment vertical="center" wrapText="1"/>
    </xf>
    <xf numFmtId="0" fontId="9" fillId="0" borderId="0" xfId="1" applyFont="1" applyAlignment="1">
      <alignment horizontal="center" wrapText="1"/>
    </xf>
    <xf numFmtId="2" fontId="9" fillId="0" borderId="0" xfId="1" applyNumberFormat="1" applyFont="1" applyAlignment="1">
      <alignment horizontal="left" wrapText="1"/>
    </xf>
    <xf numFmtId="0" fontId="9" fillId="3" borderId="0" xfId="1" applyFont="1" applyFill="1" applyAlignment="1">
      <alignment horizontal="justify" vertical="top" wrapText="1"/>
    </xf>
    <xf numFmtId="0" fontId="3" fillId="0" borderId="0" xfId="1" applyFont="1" applyAlignment="1">
      <alignment horizontal="center" wrapText="1"/>
    </xf>
    <xf numFmtId="2" fontId="3" fillId="0" borderId="0" xfId="1" applyNumberFormat="1" applyFont="1" applyAlignment="1">
      <alignment horizontal="left" wrapText="1"/>
    </xf>
    <xf numFmtId="0" fontId="0" fillId="3" borderId="0" xfId="1" applyFont="1" applyFill="1" applyAlignment="1">
      <alignment horizontal="left" vertical="top"/>
    </xf>
    <xf numFmtId="0" fontId="6" fillId="3" borderId="0" xfId="1" applyFill="1" applyAlignment="1">
      <alignment horizontal="justify" vertical="top" wrapText="1"/>
    </xf>
    <xf numFmtId="0" fontId="6" fillId="0" borderId="0" xfId="1" applyAlignment="1">
      <alignment horizontal="center" wrapText="1"/>
    </xf>
    <xf numFmtId="2" fontId="6" fillId="0" borderId="0" xfId="1" applyNumberFormat="1" applyAlignment="1">
      <alignment horizontal="left" wrapText="1"/>
    </xf>
    <xf numFmtId="0" fontId="6" fillId="3" borderId="0" xfId="1" applyFill="1" applyAlignment="1">
      <alignment horizontal="left" vertical="top"/>
    </xf>
    <xf numFmtId="4" fontId="0" fillId="3" borderId="0" xfId="0" applyNumberFormat="1" applyFill="1" applyAlignment="1">
      <alignment horizontal="left" vertical="top" wrapText="1"/>
    </xf>
    <xf numFmtId="0" fontId="0" fillId="3" borderId="0" xfId="0" applyFill="1" applyAlignment="1">
      <alignment horizontal="justify"/>
    </xf>
    <xf numFmtId="0" fontId="6" fillId="0" borderId="0" xfId="0" applyFont="1" applyAlignment="1">
      <alignment horizontal="center" wrapText="1"/>
    </xf>
    <xf numFmtId="4" fontId="6" fillId="0" borderId="0" xfId="0" applyNumberFormat="1" applyFont="1" applyAlignment="1">
      <alignment horizontal="left"/>
    </xf>
    <xf numFmtId="4" fontId="6" fillId="3" borderId="0" xfId="0" applyNumberFormat="1" applyFont="1" applyFill="1" applyAlignment="1">
      <alignment horizontal="left" vertical="top" wrapText="1"/>
    </xf>
    <xf numFmtId="0" fontId="6" fillId="3" borderId="0" xfId="0" applyFont="1" applyFill="1" applyAlignment="1">
      <alignment horizontal="justify" vertical="top"/>
    </xf>
    <xf numFmtId="0" fontId="6" fillId="3" borderId="0" xfId="0" applyFont="1" applyFill="1" applyAlignment="1">
      <alignment horizontal="justify"/>
    </xf>
    <xf numFmtId="0" fontId="6" fillId="3" borderId="0" xfId="0" applyFont="1" applyFill="1" applyAlignment="1">
      <alignment horizontal="left" vertical="top"/>
    </xf>
    <xf numFmtId="0" fontId="6" fillId="3" borderId="0" xfId="0" applyFont="1" applyFill="1" applyAlignment="1">
      <alignment wrapText="1"/>
    </xf>
    <xf numFmtId="0" fontId="6" fillId="0" borderId="0" xfId="0" applyFont="1"/>
    <xf numFmtId="0" fontId="0" fillId="3" borderId="0" xfId="0" applyFill="1" applyAlignment="1">
      <alignment horizontal="left" vertical="top"/>
    </xf>
    <xf numFmtId="0" fontId="0" fillId="3" borderId="0" xfId="0" applyFill="1" applyAlignment="1">
      <alignment wrapText="1"/>
    </xf>
    <xf numFmtId="0" fontId="10" fillId="3" borderId="0" xfId="1" applyFont="1" applyFill="1" applyAlignment="1">
      <alignment vertical="top" wrapText="1"/>
    </xf>
    <xf numFmtId="0" fontId="10" fillId="0" borderId="0" xfId="1" applyFont="1" applyAlignment="1">
      <alignment horizontal="center" wrapText="1"/>
    </xf>
    <xf numFmtId="2" fontId="6" fillId="0" borderId="0" xfId="1" applyNumberFormat="1" applyAlignment="1">
      <alignment horizontal="left"/>
    </xf>
    <xf numFmtId="0" fontId="6" fillId="3" borderId="0" xfId="1" applyFill="1"/>
    <xf numFmtId="0" fontId="6" fillId="0" borderId="0" xfId="1" applyAlignment="1">
      <alignment horizontal="center"/>
    </xf>
    <xf numFmtId="0" fontId="3" fillId="3" borderId="0" xfId="1" applyFont="1" applyFill="1" applyAlignment="1">
      <alignment horizontal="left" vertical="top" wrapText="1"/>
    </xf>
    <xf numFmtId="0" fontId="3" fillId="3" borderId="0" xfId="1" applyFont="1" applyFill="1" applyAlignment="1">
      <alignment horizontal="justify" vertical="top" wrapText="1"/>
    </xf>
    <xf numFmtId="0" fontId="3" fillId="3" borderId="0" xfId="0" applyFont="1" applyFill="1" applyAlignment="1">
      <alignment horizontal="justify" vertical="top" wrapText="1"/>
    </xf>
    <xf numFmtId="0" fontId="6" fillId="3" borderId="0" xfId="0" applyFont="1" applyFill="1" applyAlignment="1">
      <alignment horizontal="justify" vertical="top" wrapText="1"/>
    </xf>
    <xf numFmtId="0" fontId="6" fillId="0" borderId="0" xfId="0" applyFont="1" applyAlignment="1">
      <alignment horizontal="center"/>
    </xf>
    <xf numFmtId="0" fontId="6" fillId="3" borderId="0" xfId="0" applyFont="1" applyFill="1" applyAlignment="1">
      <alignment horizontal="left"/>
    </xf>
    <xf numFmtId="0" fontId="0" fillId="3" borderId="0" xfId="0" applyFill="1" applyAlignment="1">
      <alignment horizontal="justify" vertical="top" wrapText="1"/>
    </xf>
    <xf numFmtId="167" fontId="6" fillId="3" borderId="0" xfId="0" applyNumberFormat="1" applyFont="1" applyFill="1" applyAlignment="1">
      <alignment horizontal="left" vertical="top"/>
    </xf>
    <xf numFmtId="0" fontId="6" fillId="3" borderId="0" xfId="0" applyFont="1" applyFill="1"/>
    <xf numFmtId="0" fontId="6" fillId="0" borderId="0" xfId="0" applyFont="1" applyAlignment="1">
      <alignment horizontal="center" vertical="top"/>
    </xf>
    <xf numFmtId="0" fontId="6" fillId="0" borderId="0" xfId="0" applyFont="1" applyAlignment="1">
      <alignment horizontal="left"/>
    </xf>
    <xf numFmtId="0" fontId="0" fillId="0" borderId="0" xfId="0" applyAlignment="1">
      <alignment horizontal="center" wrapText="1"/>
    </xf>
    <xf numFmtId="0" fontId="9" fillId="3" borderId="0" xfId="1" applyFont="1" applyFill="1" applyAlignment="1">
      <alignment horizontal="left"/>
    </xf>
    <xf numFmtId="0" fontId="12" fillId="3" borderId="0" xfId="0" applyFont="1" applyFill="1" applyAlignment="1">
      <alignment horizontal="left" vertical="top" wrapText="1"/>
    </xf>
    <xf numFmtId="0" fontId="12" fillId="3" borderId="0" xfId="0" applyFont="1" applyFill="1" applyAlignment="1">
      <alignment wrapText="1"/>
    </xf>
    <xf numFmtId="0" fontId="12" fillId="0" borderId="0" xfId="0" applyFont="1" applyAlignment="1">
      <alignment horizontal="center"/>
    </xf>
    <xf numFmtId="4" fontId="16" fillId="0" borderId="0" xfId="0" applyNumberFormat="1" applyFont="1" applyAlignment="1">
      <alignment horizontal="left"/>
    </xf>
    <xf numFmtId="4" fontId="6" fillId="0" borderId="0" xfId="0" applyNumberFormat="1" applyFont="1" applyAlignment="1">
      <alignment horizontal="left" wrapText="1"/>
    </xf>
    <xf numFmtId="4" fontId="9" fillId="3" borderId="0" xfId="0" applyNumberFormat="1" applyFont="1" applyFill="1" applyAlignment="1">
      <alignment horizontal="left" vertical="center" wrapText="1"/>
    </xf>
    <xf numFmtId="0" fontId="13" fillId="3" borderId="0" xfId="0" applyFont="1" applyFill="1" applyAlignment="1">
      <alignment wrapText="1"/>
    </xf>
    <xf numFmtId="0" fontId="10" fillId="3" borderId="0" xfId="1" applyFont="1" applyFill="1" applyAlignment="1">
      <alignment horizontal="left" wrapText="1"/>
    </xf>
    <xf numFmtId="0" fontId="9" fillId="3" borderId="0" xfId="0" applyFont="1" applyFill="1" applyAlignment="1">
      <alignment horizontal="justify" wrapText="1"/>
    </xf>
    <xf numFmtId="0" fontId="9" fillId="0" borderId="0" xfId="0" applyFont="1" applyAlignment="1">
      <alignment horizontal="center" wrapText="1"/>
    </xf>
    <xf numFmtId="0" fontId="9" fillId="0" borderId="0" xfId="0" applyFont="1" applyAlignment="1">
      <alignment horizontal="left" wrapText="1"/>
    </xf>
    <xf numFmtId="4" fontId="9" fillId="3" borderId="0" xfId="0" applyNumberFormat="1" applyFont="1" applyFill="1" applyAlignment="1">
      <alignment horizontal="left" wrapText="1"/>
    </xf>
    <xf numFmtId="0" fontId="3" fillId="3" borderId="0" xfId="0" applyFont="1" applyFill="1" applyAlignment="1">
      <alignment horizontal="left"/>
    </xf>
    <xf numFmtId="0" fontId="3" fillId="0" borderId="0" xfId="0" applyFont="1"/>
    <xf numFmtId="0" fontId="6" fillId="3" borderId="7" xfId="0" applyFont="1" applyFill="1" applyBorder="1" applyAlignment="1">
      <alignment horizontal="left"/>
    </xf>
    <xf numFmtId="0" fontId="6" fillId="3" borderId="7" xfId="0" applyFont="1" applyFill="1" applyBorder="1"/>
    <xf numFmtId="0" fontId="6" fillId="0" borderId="7" xfId="0" applyFont="1" applyBorder="1"/>
    <xf numFmtId="0" fontId="6" fillId="0" borderId="7" xfId="0" applyFont="1" applyBorder="1" applyAlignment="1">
      <alignment horizontal="left"/>
    </xf>
    <xf numFmtId="0" fontId="9" fillId="3" borderId="0" xfId="0" applyFont="1" applyFill="1" applyAlignment="1">
      <alignment horizontal="left"/>
    </xf>
    <xf numFmtId="0" fontId="9" fillId="0" borderId="0" xfId="0" applyFont="1"/>
    <xf numFmtId="0" fontId="9" fillId="0" borderId="0" xfId="0" applyFont="1" applyAlignment="1">
      <alignment horizontal="left"/>
    </xf>
    <xf numFmtId="0" fontId="6" fillId="3" borderId="0" xfId="1" applyFill="1" applyAlignment="1">
      <alignment horizontal="left"/>
    </xf>
    <xf numFmtId="0" fontId="6" fillId="3" borderId="0" xfId="1" applyFill="1" applyAlignment="1">
      <alignment wrapText="1"/>
    </xf>
    <xf numFmtId="0" fontId="10" fillId="3" borderId="0" xfId="1" applyFont="1" applyFill="1" applyAlignment="1">
      <alignment horizontal="left" vertical="top" wrapText="1"/>
    </xf>
    <xf numFmtId="0" fontId="11" fillId="3" borderId="0" xfId="0" applyFont="1" applyFill="1" applyAlignment="1">
      <alignment horizontal="left" vertical="top" wrapText="1"/>
    </xf>
    <xf numFmtId="0" fontId="6" fillId="0" borderId="0" xfId="1"/>
    <xf numFmtId="0" fontId="6" fillId="0" borderId="0" xfId="1" applyAlignment="1">
      <alignment horizontal="left"/>
    </xf>
    <xf numFmtId="0" fontId="9" fillId="3" borderId="0" xfId="0" applyFont="1" applyFill="1" applyAlignment="1">
      <alignment horizontal="justify" vertical="top" wrapText="1"/>
    </xf>
    <xf numFmtId="0" fontId="6" fillId="0" borderId="0" xfId="1" applyAlignment="1">
      <alignment horizontal="justify" vertical="top" wrapText="1"/>
    </xf>
    <xf numFmtId="0" fontId="16" fillId="0" borderId="0" xfId="1" applyFont="1" applyAlignment="1">
      <alignment horizontal="justify" vertical="top" wrapText="1"/>
    </xf>
    <xf numFmtId="0" fontId="0" fillId="0" borderId="0" xfId="0" applyAlignment="1">
      <alignment horizontal="left" wrapText="1"/>
    </xf>
    <xf numFmtId="0" fontId="6" fillId="0" borderId="0" xfId="0" applyFont="1" applyAlignment="1">
      <alignment horizontal="justify" vertical="top" wrapText="1"/>
    </xf>
    <xf numFmtId="0" fontId="0" fillId="0" borderId="0" xfId="1" applyFont="1" applyAlignment="1">
      <alignment horizontal="justify" vertical="top" wrapText="1"/>
    </xf>
    <xf numFmtId="0" fontId="0" fillId="3" borderId="0" xfId="1" applyFont="1" applyFill="1" applyAlignment="1">
      <alignment wrapText="1"/>
    </xf>
    <xf numFmtId="0" fontId="0" fillId="3" borderId="0" xfId="1" applyFont="1" applyFill="1" applyAlignment="1">
      <alignment horizontal="center"/>
    </xf>
    <xf numFmtId="2" fontId="6" fillId="3" borderId="0" xfId="1" applyNumberFormat="1" applyFill="1" applyAlignment="1">
      <alignment horizontal="left"/>
    </xf>
    <xf numFmtId="16" fontId="0" fillId="3" borderId="0" xfId="1" applyNumberFormat="1" applyFont="1" applyFill="1" applyAlignment="1">
      <alignment horizontal="left" vertical="top"/>
    </xf>
    <xf numFmtId="0" fontId="0" fillId="0" borderId="0" xfId="0" applyAlignment="1">
      <alignment horizontal="left"/>
    </xf>
    <xf numFmtId="0" fontId="9" fillId="3" borderId="0" xfId="1" applyFont="1" applyFill="1"/>
    <xf numFmtId="0" fontId="0" fillId="3" borderId="0" xfId="1" applyFont="1" applyFill="1"/>
    <xf numFmtId="0" fontId="6" fillId="3" borderId="5" xfId="1" applyFill="1" applyBorder="1"/>
    <xf numFmtId="0" fontId="6" fillId="0" borderId="5" xfId="1" applyBorder="1" applyAlignment="1">
      <alignment horizontal="center"/>
    </xf>
    <xf numFmtId="2" fontId="6" fillId="0" borderId="5" xfId="1" applyNumberFormat="1" applyBorder="1" applyAlignment="1">
      <alignment horizontal="left"/>
    </xf>
    <xf numFmtId="0" fontId="6" fillId="3" borderId="0" xfId="26" applyFont="1" applyFill="1" applyProtection="1">
      <protection locked="0"/>
    </xf>
    <xf numFmtId="4" fontId="9" fillId="0" borderId="1" xfId="1" applyNumberFormat="1" applyFont="1" applyBorder="1" applyAlignment="1" applyProtection="1">
      <alignment horizontal="right" wrapText="1" shrinkToFit="1"/>
      <protection locked="0"/>
    </xf>
    <xf numFmtId="4" fontId="9" fillId="0" borderId="2" xfId="1" applyNumberFormat="1" applyFont="1" applyBorder="1" applyAlignment="1" applyProtection="1">
      <alignment horizontal="right" wrapText="1" shrinkToFit="1"/>
      <protection locked="0"/>
    </xf>
    <xf numFmtId="4" fontId="9" fillId="0" borderId="0" xfId="1" applyNumberFormat="1" applyFont="1" applyAlignment="1" applyProtection="1">
      <alignment horizontal="right" wrapText="1" shrinkToFit="1"/>
      <protection locked="0"/>
    </xf>
    <xf numFmtId="4" fontId="6" fillId="0" borderId="0" xfId="1" applyNumberFormat="1" applyAlignment="1" applyProtection="1">
      <alignment horizontal="right"/>
      <protection locked="0"/>
    </xf>
    <xf numFmtId="4" fontId="9" fillId="0" borderId="0" xfId="1" applyNumberFormat="1" applyFont="1" applyAlignment="1" applyProtection="1">
      <alignment horizontal="right"/>
      <protection locked="0"/>
    </xf>
    <xf numFmtId="4" fontId="12" fillId="0" borderId="0" xfId="0" applyNumberFormat="1" applyFont="1" applyAlignment="1" applyProtection="1">
      <alignment horizontal="right"/>
      <protection locked="0"/>
    </xf>
    <xf numFmtId="0" fontId="12" fillId="0" borderId="0" xfId="0" applyFont="1" applyAlignment="1" applyProtection="1">
      <alignment wrapText="1"/>
      <protection locked="0"/>
    </xf>
    <xf numFmtId="0" fontId="6" fillId="0" borderId="0" xfId="0" applyFont="1" applyAlignment="1" applyProtection="1">
      <alignment horizontal="right"/>
      <protection locked="0"/>
    </xf>
    <xf numFmtId="166" fontId="6" fillId="0" borderId="0" xfId="0" applyNumberFormat="1" applyFont="1" applyAlignment="1" applyProtection="1">
      <alignment horizontal="right" wrapText="1"/>
      <protection locked="0"/>
    </xf>
    <xf numFmtId="0" fontId="3" fillId="0" borderId="0" xfId="0" applyFont="1" applyAlignment="1" applyProtection="1">
      <alignment horizontal="right"/>
      <protection locked="0"/>
    </xf>
    <xf numFmtId="4" fontId="6" fillId="0" borderId="7" xfId="0" applyNumberFormat="1" applyFont="1" applyBorder="1" applyAlignment="1" applyProtection="1">
      <alignment horizontal="right"/>
      <protection locked="0"/>
    </xf>
    <xf numFmtId="0" fontId="6" fillId="0" borderId="7" xfId="0" applyFont="1" applyBorder="1" applyAlignment="1" applyProtection="1">
      <alignment horizontal="right"/>
      <protection locked="0"/>
    </xf>
    <xf numFmtId="4" fontId="9" fillId="0" borderId="0" xfId="0" applyNumberFormat="1" applyFont="1" applyAlignment="1" applyProtection="1">
      <alignment horizontal="right"/>
      <protection locked="0"/>
    </xf>
    <xf numFmtId="4" fontId="6" fillId="3" borderId="0" xfId="1" applyNumberFormat="1" applyFill="1" applyAlignment="1" applyProtection="1">
      <alignment horizontal="right"/>
      <protection locked="0"/>
    </xf>
    <xf numFmtId="4" fontId="20" fillId="3" borderId="0" xfId="29" applyNumberFormat="1" applyFont="1" applyFill="1" applyAlignment="1" applyProtection="1">
      <alignment horizontal="right"/>
      <protection locked="0"/>
    </xf>
    <xf numFmtId="0" fontId="0" fillId="0" borderId="0" xfId="0" applyAlignment="1" applyProtection="1">
      <alignment horizontal="right"/>
      <protection locked="0"/>
    </xf>
    <xf numFmtId="4" fontId="6" fillId="0" borderId="5" xfId="1" applyNumberFormat="1" applyBorder="1" applyAlignment="1" applyProtection="1">
      <alignment horizontal="right"/>
      <protection locked="0"/>
    </xf>
    <xf numFmtId="4" fontId="9" fillId="0" borderId="5" xfId="1" applyNumberFormat="1" applyFont="1" applyBorder="1" applyAlignment="1" applyProtection="1">
      <alignment horizontal="right"/>
      <protection locked="0"/>
    </xf>
    <xf numFmtId="0" fontId="9" fillId="3" borderId="3" xfId="1" applyFont="1" applyFill="1" applyBorder="1" applyAlignment="1">
      <alignment horizontal="left" vertical="top"/>
    </xf>
    <xf numFmtId="0" fontId="9" fillId="3" borderId="1" xfId="1" applyFont="1" applyFill="1" applyBorder="1" applyAlignment="1">
      <alignment vertical="center" wrapText="1"/>
    </xf>
    <xf numFmtId="0" fontId="9" fillId="0" borderId="4" xfId="1" applyFont="1" applyBorder="1" applyAlignment="1">
      <alignment horizontal="center" wrapText="1"/>
    </xf>
    <xf numFmtId="2" fontId="9" fillId="0" borderId="4" xfId="1" applyNumberFormat="1" applyFont="1" applyBorder="1" applyAlignment="1">
      <alignment horizontal="left" wrapText="1"/>
    </xf>
    <xf numFmtId="0" fontId="12" fillId="3" borderId="0" xfId="0" applyFont="1" applyFill="1"/>
    <xf numFmtId="4" fontId="12" fillId="0" borderId="0" xfId="0" applyNumberFormat="1" applyFont="1" applyAlignment="1">
      <alignment horizontal="left"/>
    </xf>
    <xf numFmtId="0" fontId="7" fillId="0" borderId="0" xfId="27" applyFont="1" applyAlignment="1">
      <alignment horizontal="justify" vertical="top" wrapText="1"/>
    </xf>
    <xf numFmtId="0" fontId="7" fillId="0" borderId="0" xfId="27" applyFont="1" applyAlignment="1">
      <alignment horizontal="justify" vertical="top"/>
    </xf>
    <xf numFmtId="0" fontId="12" fillId="0" borderId="0" xfId="0" applyFont="1" applyAlignment="1">
      <alignment horizontal="left" wrapText="1"/>
    </xf>
    <xf numFmtId="0" fontId="7" fillId="0" borderId="0" xfId="27" applyFont="1" applyAlignment="1">
      <alignment horizontal="center" wrapText="1"/>
    </xf>
    <xf numFmtId="2" fontId="0" fillId="3" borderId="0" xfId="26" applyNumberFormat="1" applyFont="1" applyFill="1" applyAlignment="1" applyProtection="1">
      <alignment horizontal="left" vertical="top" wrapText="1"/>
      <protection locked="0"/>
    </xf>
    <xf numFmtId="2" fontId="6" fillId="3" borderId="0" xfId="26" applyNumberFormat="1" applyFont="1" applyFill="1" applyAlignment="1" applyProtection="1">
      <alignment horizontal="left" vertical="top" wrapText="1"/>
      <protection locked="0"/>
    </xf>
    <xf numFmtId="0" fontId="3" fillId="3" borderId="0" xfId="0" applyFont="1" applyFill="1" applyAlignment="1" applyProtection="1">
      <alignment horizontal="left" vertical="top" wrapText="1"/>
      <protection locked="0"/>
    </xf>
  </cellXfs>
  <cellStyles count="37">
    <cellStyle name="Comma 2" xfId="30" xr:uid="{00000000-0005-0000-0000-000000000000}"/>
    <cellStyle name="Excel Built-in Normal" xfId="1" xr:uid="{00000000-0005-0000-0000-000001000000}"/>
    <cellStyle name="Excel Built-in Normal 2" xfId="24" xr:uid="{00000000-0005-0000-0000-000002000000}"/>
    <cellStyle name="Heading 1" xfId="2" xr:uid="{00000000-0005-0000-0000-000003000000}"/>
    <cellStyle name="Heading1 1" xfId="3" xr:uid="{00000000-0005-0000-0000-000004000000}"/>
    <cellStyle name="Normal 10 2" xfId="29" xr:uid="{00000000-0005-0000-0000-000006000000}"/>
    <cellStyle name="Normal 2" xfId="4" xr:uid="{00000000-0005-0000-0000-000007000000}"/>
    <cellStyle name="Normal 2 2" xfId="5" xr:uid="{00000000-0005-0000-0000-000008000000}"/>
    <cellStyle name="Normal 2 3" xfId="6" xr:uid="{00000000-0005-0000-0000-000009000000}"/>
    <cellStyle name="Normal 2 4" xfId="7" xr:uid="{00000000-0005-0000-0000-00000A000000}"/>
    <cellStyle name="Normal 21" xfId="8" xr:uid="{00000000-0005-0000-0000-00000B000000}"/>
    <cellStyle name="Normal 22" xfId="9" xr:uid="{00000000-0005-0000-0000-00000C000000}"/>
    <cellStyle name="Normal 24" xfId="10" xr:uid="{00000000-0005-0000-0000-00000D000000}"/>
    <cellStyle name="Normal 25" xfId="11" xr:uid="{00000000-0005-0000-0000-00000E000000}"/>
    <cellStyle name="Normal 26" xfId="12" xr:uid="{00000000-0005-0000-0000-00000F000000}"/>
    <cellStyle name="Normal 27" xfId="13" xr:uid="{00000000-0005-0000-0000-000010000000}"/>
    <cellStyle name="Normal 3" xfId="14" xr:uid="{00000000-0005-0000-0000-000011000000}"/>
    <cellStyle name="Normal 3 2" xfId="15" xr:uid="{00000000-0005-0000-0000-000012000000}"/>
    <cellStyle name="Normal 4" xfId="16" xr:uid="{00000000-0005-0000-0000-000013000000}"/>
    <cellStyle name="Normal 6 3" xfId="17" xr:uid="{00000000-0005-0000-0000-000014000000}"/>
    <cellStyle name="Normal 8 3" xfId="18" xr:uid="{00000000-0005-0000-0000-000015000000}"/>
    <cellStyle name="Normal 9 3" xfId="19" xr:uid="{00000000-0005-0000-0000-000016000000}"/>
    <cellStyle name="Normalno" xfId="0" builtinId="0"/>
    <cellStyle name="Normalno 2" xfId="20" xr:uid="{00000000-0005-0000-0000-000017000000}"/>
    <cellStyle name="Normalno 2 2" xfId="25" xr:uid="{00000000-0005-0000-0000-000018000000}"/>
    <cellStyle name="Normalno 3" xfId="21" xr:uid="{00000000-0005-0000-0000-000019000000}"/>
    <cellStyle name="Normalno 4" xfId="26" xr:uid="{00000000-0005-0000-0000-00001A000000}"/>
    <cellStyle name="Normalno 5" xfId="31" xr:uid="{00000000-0005-0000-0000-00001B000000}"/>
    <cellStyle name="Normalno 6" xfId="32" xr:uid="{00000000-0005-0000-0000-00001C000000}"/>
    <cellStyle name="Normalno 7" xfId="36" xr:uid="{00000000-0005-0000-0000-00001D000000}"/>
    <cellStyle name="Obično 2" xfId="27" xr:uid="{00000000-0005-0000-0000-00001E000000}"/>
    <cellStyle name="Obično 2 2" xfId="34" xr:uid="{00000000-0005-0000-0000-00001F000000}"/>
    <cellStyle name="Result 1" xfId="22" xr:uid="{00000000-0005-0000-0000-000020000000}"/>
    <cellStyle name="Result2 1" xfId="23" xr:uid="{00000000-0005-0000-0000-000021000000}"/>
    <cellStyle name="Stil 1" xfId="35" xr:uid="{00000000-0005-0000-0000-000022000000}"/>
    <cellStyle name="TableStyleLight1" xfId="28" xr:uid="{00000000-0005-0000-0000-000023000000}"/>
    <cellStyle name="Zarez 2" xfId="33" xr:uid="{00000000-0005-0000-0000-000024000000}"/>
  </cellStyles>
  <dxfs count="2">
    <dxf>
      <font>
        <condense val="0"/>
        <extend val="0"/>
        <color indexed="9"/>
      </font>
    </dxf>
    <dxf>
      <font>
        <strike val="0"/>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65"/>
  <sheetViews>
    <sheetView workbookViewId="0">
      <selection activeCell="A2" sqref="A2:I2"/>
    </sheetView>
  </sheetViews>
  <sheetFormatPr defaultColWidth="8.7109375" defaultRowHeight="15.75"/>
  <cols>
    <col min="1" max="16384" width="8.7109375" style="2"/>
  </cols>
  <sheetData>
    <row r="1" spans="1:10" ht="15.75" customHeight="1">
      <c r="A1" s="128" t="s">
        <v>24</v>
      </c>
      <c r="B1" s="128"/>
      <c r="C1" s="128"/>
      <c r="D1" s="128"/>
      <c r="E1" s="128"/>
      <c r="F1" s="128"/>
      <c r="G1" s="128"/>
      <c r="H1" s="128"/>
      <c r="I1" s="128"/>
    </row>
    <row r="2" spans="1:10" s="1" customFormat="1" ht="360.75" customHeight="1">
      <c r="A2" s="127" t="s">
        <v>9</v>
      </c>
      <c r="B2" s="127"/>
      <c r="C2" s="127"/>
      <c r="D2" s="127"/>
      <c r="E2" s="127"/>
      <c r="F2" s="127"/>
      <c r="G2" s="127"/>
      <c r="H2" s="127"/>
      <c r="I2" s="127"/>
    </row>
    <row r="3" spans="1:10" ht="67.5" customHeight="1">
      <c r="A3" s="125" t="s">
        <v>25</v>
      </c>
      <c r="B3" s="125"/>
      <c r="C3" s="125"/>
      <c r="D3" s="125"/>
      <c r="E3" s="125"/>
      <c r="F3" s="125"/>
      <c r="G3" s="125"/>
      <c r="H3" s="125"/>
      <c r="I3" s="125"/>
    </row>
    <row r="4" spans="1:10" ht="35.25" customHeight="1">
      <c r="A4" s="125" t="s">
        <v>26</v>
      </c>
      <c r="B4" s="125"/>
      <c r="C4" s="125"/>
      <c r="D4" s="125"/>
      <c r="E4" s="125"/>
      <c r="F4" s="125"/>
      <c r="G4" s="125"/>
      <c r="H4" s="125"/>
      <c r="I4" s="125"/>
    </row>
    <row r="5" spans="1:10" ht="28.5" customHeight="1">
      <c r="A5" s="125" t="s">
        <v>27</v>
      </c>
      <c r="B5" s="126"/>
      <c r="C5" s="126"/>
      <c r="D5" s="126"/>
      <c r="E5" s="126"/>
      <c r="F5" s="126"/>
      <c r="G5" s="126"/>
      <c r="H5" s="126"/>
      <c r="I5" s="126"/>
    </row>
    <row r="6" spans="1:10" ht="30.75" customHeight="1">
      <c r="A6" s="125" t="s">
        <v>28</v>
      </c>
      <c r="B6" s="126"/>
      <c r="C6" s="126"/>
      <c r="D6" s="126"/>
      <c r="E6" s="126"/>
      <c r="F6" s="126"/>
      <c r="G6" s="126"/>
      <c r="H6" s="126"/>
      <c r="I6" s="126"/>
    </row>
    <row r="7" spans="1:10" ht="46.5" customHeight="1">
      <c r="A7" s="125" t="s">
        <v>29</v>
      </c>
      <c r="B7" s="126"/>
      <c r="C7" s="126"/>
      <c r="D7" s="126"/>
      <c r="E7" s="126"/>
      <c r="F7" s="126"/>
      <c r="G7" s="126"/>
      <c r="H7" s="126"/>
      <c r="I7" s="126"/>
    </row>
    <row r="8" spans="1:10" ht="36" customHeight="1">
      <c r="A8" s="125" t="s">
        <v>30</v>
      </c>
      <c r="B8" s="126"/>
      <c r="C8" s="126"/>
      <c r="D8" s="126"/>
      <c r="E8" s="126"/>
      <c r="F8" s="126"/>
      <c r="G8" s="126"/>
      <c r="H8" s="126"/>
      <c r="I8" s="126"/>
    </row>
    <row r="9" spans="1:10" ht="33" customHeight="1">
      <c r="A9" s="125" t="s">
        <v>31</v>
      </c>
      <c r="B9" s="126"/>
      <c r="C9" s="126"/>
      <c r="D9" s="126"/>
      <c r="E9" s="126"/>
      <c r="F9" s="126"/>
      <c r="G9" s="126"/>
      <c r="H9" s="126"/>
      <c r="I9" s="126"/>
    </row>
    <row r="10" spans="1:10" ht="79.5" customHeight="1">
      <c r="A10" s="125" t="s">
        <v>32</v>
      </c>
      <c r="B10" s="126"/>
      <c r="C10" s="126"/>
      <c r="D10" s="126"/>
      <c r="E10" s="126"/>
      <c r="F10" s="126"/>
      <c r="G10" s="126"/>
      <c r="H10" s="126"/>
      <c r="I10" s="126"/>
    </row>
    <row r="11" spans="1:10">
      <c r="A11" s="125" t="s">
        <v>33</v>
      </c>
      <c r="B11" s="126"/>
      <c r="C11" s="126"/>
      <c r="D11" s="126"/>
      <c r="E11" s="126"/>
      <c r="F11" s="126"/>
      <c r="G11" s="126"/>
      <c r="H11" s="126"/>
      <c r="I11" s="126"/>
    </row>
    <row r="12" spans="1:10">
      <c r="A12" s="125" t="s">
        <v>34</v>
      </c>
      <c r="B12" s="126"/>
      <c r="C12" s="126"/>
      <c r="D12" s="126"/>
      <c r="E12" s="126"/>
      <c r="F12" s="126"/>
      <c r="G12" s="126"/>
      <c r="H12" s="126"/>
      <c r="I12" s="126"/>
      <c r="J12" s="3"/>
    </row>
    <row r="13" spans="1:10">
      <c r="A13" s="125" t="s">
        <v>35</v>
      </c>
      <c r="B13" s="126"/>
      <c r="C13" s="126"/>
      <c r="D13" s="126"/>
      <c r="E13" s="126"/>
      <c r="F13" s="126"/>
      <c r="G13" s="126"/>
      <c r="H13" s="126"/>
      <c r="I13" s="126"/>
    </row>
    <row r="14" spans="1:10" ht="123.75" customHeight="1">
      <c r="A14" s="125" t="s">
        <v>36</v>
      </c>
      <c r="B14" s="126"/>
      <c r="C14" s="126"/>
      <c r="D14" s="126"/>
      <c r="E14" s="126"/>
      <c r="F14" s="126"/>
      <c r="G14" s="126"/>
      <c r="H14" s="126"/>
      <c r="I14" s="126"/>
    </row>
    <row r="15" spans="1:10">
      <c r="A15" s="125" t="s">
        <v>37</v>
      </c>
      <c r="B15" s="126"/>
      <c r="C15" s="126"/>
      <c r="D15" s="126"/>
      <c r="E15" s="126"/>
      <c r="F15" s="126"/>
      <c r="G15" s="126"/>
      <c r="H15" s="126"/>
      <c r="I15" s="126"/>
    </row>
    <row r="16" spans="1:10" ht="94.5" customHeight="1">
      <c r="A16" s="125" t="s">
        <v>38</v>
      </c>
      <c r="B16" s="126"/>
      <c r="C16" s="126"/>
      <c r="D16" s="126"/>
      <c r="E16" s="126"/>
      <c r="F16" s="126"/>
      <c r="G16" s="126"/>
      <c r="H16" s="126"/>
      <c r="I16" s="126"/>
    </row>
    <row r="17" spans="1:9">
      <c r="A17" s="125" t="s">
        <v>39</v>
      </c>
      <c r="B17" s="126"/>
      <c r="C17" s="126"/>
      <c r="D17" s="126"/>
      <c r="E17" s="126"/>
      <c r="F17" s="126"/>
      <c r="G17" s="126"/>
      <c r="H17" s="126"/>
      <c r="I17" s="126"/>
    </row>
    <row r="18" spans="1:9">
      <c r="A18" s="125" t="s">
        <v>40</v>
      </c>
      <c r="B18" s="126"/>
      <c r="C18" s="126"/>
      <c r="D18" s="126"/>
      <c r="E18" s="126"/>
      <c r="F18" s="126"/>
      <c r="G18" s="126"/>
      <c r="H18" s="126"/>
      <c r="I18" s="126"/>
    </row>
    <row r="19" spans="1:9">
      <c r="A19" s="125" t="s">
        <v>41</v>
      </c>
      <c r="B19" s="126"/>
      <c r="C19" s="126"/>
      <c r="D19" s="126"/>
      <c r="E19" s="126"/>
      <c r="F19" s="126"/>
      <c r="G19" s="126"/>
      <c r="H19" s="126"/>
      <c r="I19" s="126"/>
    </row>
    <row r="20" spans="1:9">
      <c r="A20" s="125" t="s">
        <v>42</v>
      </c>
      <c r="B20" s="126"/>
      <c r="C20" s="126"/>
      <c r="D20" s="126"/>
      <c r="E20" s="126"/>
      <c r="F20" s="126"/>
      <c r="G20" s="126"/>
      <c r="H20" s="126"/>
      <c r="I20" s="126"/>
    </row>
    <row r="21" spans="1:9">
      <c r="A21" s="125" t="s">
        <v>43</v>
      </c>
      <c r="B21" s="126"/>
      <c r="C21" s="126"/>
      <c r="D21" s="126"/>
      <c r="E21" s="126"/>
      <c r="F21" s="126"/>
      <c r="G21" s="126"/>
      <c r="H21" s="126"/>
      <c r="I21" s="126"/>
    </row>
    <row r="22" spans="1:9">
      <c r="A22" s="125" t="s">
        <v>44</v>
      </c>
      <c r="B22" s="126"/>
      <c r="C22" s="126"/>
      <c r="D22" s="126"/>
      <c r="E22" s="126"/>
      <c r="F22" s="126"/>
      <c r="G22" s="126"/>
      <c r="H22" s="126"/>
      <c r="I22" s="126"/>
    </row>
    <row r="23" spans="1:9">
      <c r="A23" s="125" t="s">
        <v>45</v>
      </c>
      <c r="B23" s="126"/>
      <c r="C23" s="126"/>
      <c r="D23" s="126"/>
      <c r="E23" s="126"/>
      <c r="F23" s="126"/>
      <c r="G23" s="126"/>
      <c r="H23" s="126"/>
      <c r="I23" s="126"/>
    </row>
    <row r="24" spans="1:9">
      <c r="A24" s="125" t="s">
        <v>46</v>
      </c>
      <c r="B24" s="126"/>
      <c r="C24" s="126"/>
      <c r="D24" s="126"/>
      <c r="E24" s="126"/>
      <c r="F24" s="126"/>
      <c r="G24" s="126"/>
      <c r="H24" s="126"/>
      <c r="I24" s="126"/>
    </row>
    <row r="25" spans="1:9">
      <c r="A25" s="125" t="s">
        <v>47</v>
      </c>
      <c r="B25" s="126"/>
      <c r="C25" s="126"/>
      <c r="D25" s="126"/>
      <c r="E25" s="126"/>
      <c r="F25" s="126"/>
      <c r="G25" s="126"/>
      <c r="H25" s="126"/>
      <c r="I25" s="126"/>
    </row>
    <row r="26" spans="1:9" ht="30">
      <c r="A26" s="4" t="s">
        <v>48</v>
      </c>
      <c r="B26" s="5"/>
      <c r="C26" s="5"/>
      <c r="D26" s="5"/>
      <c r="E26" s="5"/>
      <c r="F26" s="5"/>
      <c r="G26" s="5"/>
      <c r="H26" s="5"/>
      <c r="I26" s="5"/>
    </row>
    <row r="27" spans="1:9">
      <c r="A27" s="125" t="s">
        <v>49</v>
      </c>
      <c r="B27" s="126"/>
      <c r="C27" s="126"/>
      <c r="D27" s="126"/>
      <c r="E27" s="126"/>
      <c r="F27" s="126"/>
      <c r="G27" s="126"/>
      <c r="H27" s="126"/>
      <c r="I27" s="126"/>
    </row>
    <row r="28" spans="1:9">
      <c r="A28" s="126" t="s">
        <v>50</v>
      </c>
      <c r="B28" s="126"/>
      <c r="C28" s="126"/>
      <c r="D28" s="126"/>
      <c r="E28" s="126"/>
      <c r="F28" s="126"/>
      <c r="G28" s="126"/>
      <c r="H28" s="126"/>
      <c r="I28" s="126"/>
    </row>
    <row r="29" spans="1:9">
      <c r="A29" s="126" t="s">
        <v>51</v>
      </c>
      <c r="B29" s="126"/>
      <c r="C29" s="126"/>
      <c r="D29" s="126"/>
      <c r="E29" s="126"/>
      <c r="F29" s="126"/>
      <c r="G29" s="126"/>
      <c r="H29" s="126"/>
      <c r="I29" s="126"/>
    </row>
    <row r="30" spans="1:9">
      <c r="A30" s="126" t="s">
        <v>52</v>
      </c>
      <c r="B30" s="126"/>
      <c r="C30" s="126"/>
      <c r="D30" s="126"/>
      <c r="E30" s="126"/>
      <c r="F30" s="126"/>
      <c r="G30" s="126"/>
      <c r="H30" s="126"/>
      <c r="I30" s="126"/>
    </row>
    <row r="31" spans="1:9">
      <c r="A31" s="126" t="s">
        <v>53</v>
      </c>
      <c r="B31" s="126"/>
      <c r="C31" s="126"/>
      <c r="D31" s="126"/>
      <c r="E31" s="126"/>
      <c r="F31" s="126"/>
      <c r="G31" s="126"/>
      <c r="H31" s="126"/>
      <c r="I31" s="126"/>
    </row>
    <row r="32" spans="1:9">
      <c r="A32" s="126" t="s">
        <v>54</v>
      </c>
      <c r="B32" s="126"/>
      <c r="C32" s="126"/>
      <c r="D32" s="126"/>
      <c r="E32" s="126"/>
      <c r="F32" s="126"/>
      <c r="G32" s="126"/>
      <c r="H32" s="126"/>
      <c r="I32" s="126"/>
    </row>
    <row r="33" spans="1:9">
      <c r="A33" s="126" t="s">
        <v>55</v>
      </c>
      <c r="B33" s="126"/>
      <c r="C33" s="126"/>
      <c r="D33" s="126"/>
      <c r="E33" s="126"/>
      <c r="F33" s="126"/>
      <c r="G33" s="126"/>
      <c r="H33" s="126"/>
      <c r="I33" s="126"/>
    </row>
    <row r="34" spans="1:9">
      <c r="A34" s="125" t="s">
        <v>56</v>
      </c>
      <c r="B34" s="126"/>
      <c r="C34" s="126"/>
      <c r="D34" s="126"/>
      <c r="E34" s="126"/>
      <c r="F34" s="126"/>
      <c r="G34" s="126"/>
      <c r="H34" s="126"/>
      <c r="I34" s="126"/>
    </row>
    <row r="35" spans="1:9">
      <c r="A35" s="4" t="s">
        <v>57</v>
      </c>
      <c r="B35" s="5"/>
      <c r="C35" s="5"/>
      <c r="D35" s="5"/>
      <c r="E35" s="5"/>
      <c r="F35" s="5"/>
      <c r="G35" s="5"/>
      <c r="H35" s="5"/>
      <c r="I35" s="5"/>
    </row>
    <row r="36" spans="1:9">
      <c r="A36" s="125" t="s">
        <v>58</v>
      </c>
      <c r="B36" s="126"/>
      <c r="C36" s="126"/>
      <c r="D36" s="126"/>
      <c r="E36" s="126"/>
      <c r="F36" s="126"/>
      <c r="G36" s="126"/>
      <c r="H36" s="126"/>
      <c r="I36" s="5"/>
    </row>
    <row r="37" spans="1:9" ht="30">
      <c r="A37" s="4" t="s">
        <v>59</v>
      </c>
      <c r="B37" s="5"/>
      <c r="C37" s="5"/>
      <c r="D37" s="5"/>
      <c r="E37" s="5"/>
      <c r="F37" s="5"/>
      <c r="G37" s="5"/>
      <c r="H37" s="5"/>
      <c r="I37" s="5"/>
    </row>
    <row r="38" spans="1:9">
      <c r="A38" s="125" t="s">
        <v>60</v>
      </c>
      <c r="B38" s="126"/>
      <c r="C38" s="126"/>
      <c r="D38" s="126"/>
      <c r="E38" s="126"/>
      <c r="F38" s="126"/>
      <c r="G38" s="126"/>
      <c r="H38" s="126"/>
      <c r="I38" s="126"/>
    </row>
    <row r="39" spans="1:9">
      <c r="A39" s="125" t="s">
        <v>61</v>
      </c>
      <c r="B39" s="126"/>
      <c r="C39" s="126"/>
      <c r="D39" s="126"/>
      <c r="E39" s="126"/>
      <c r="F39" s="126"/>
      <c r="G39" s="126"/>
      <c r="H39" s="126"/>
      <c r="I39" s="126"/>
    </row>
    <row r="40" spans="1:9" ht="30">
      <c r="A40" s="4" t="s">
        <v>62</v>
      </c>
      <c r="B40" s="5"/>
      <c r="C40" s="5"/>
      <c r="D40" s="5"/>
      <c r="E40" s="5"/>
      <c r="F40" s="5"/>
      <c r="G40" s="5"/>
      <c r="H40" s="5"/>
      <c r="I40" s="5"/>
    </row>
    <row r="41" spans="1:9">
      <c r="A41" s="125" t="s">
        <v>63</v>
      </c>
      <c r="B41" s="126"/>
      <c r="C41" s="126"/>
      <c r="D41" s="126"/>
      <c r="E41" s="126"/>
      <c r="F41" s="126"/>
      <c r="G41" s="126"/>
      <c r="H41" s="126"/>
      <c r="I41" s="126"/>
    </row>
    <row r="42" spans="1:9">
      <c r="A42" s="125" t="s">
        <v>64</v>
      </c>
      <c r="B42" s="126"/>
      <c r="C42" s="126"/>
      <c r="D42" s="126"/>
      <c r="E42" s="126"/>
      <c r="F42" s="126"/>
      <c r="G42" s="126"/>
      <c r="H42" s="126"/>
      <c r="I42" s="126"/>
    </row>
    <row r="43" spans="1:9" ht="67.5" customHeight="1">
      <c r="A43" s="125" t="s">
        <v>65</v>
      </c>
      <c r="B43" s="126"/>
      <c r="C43" s="126"/>
      <c r="D43" s="126"/>
      <c r="E43" s="126"/>
      <c r="F43" s="126"/>
      <c r="G43" s="126"/>
      <c r="H43" s="126"/>
      <c r="I43" s="126"/>
    </row>
    <row r="44" spans="1:9">
      <c r="A44" s="5"/>
      <c r="B44" s="5"/>
      <c r="C44" s="5"/>
      <c r="D44" s="5"/>
      <c r="E44" s="5"/>
      <c r="F44" s="5"/>
      <c r="G44" s="5"/>
      <c r="H44" s="5"/>
      <c r="I44" s="5"/>
    </row>
    <row r="45" spans="1:9">
      <c r="A45" s="5"/>
      <c r="B45" s="5"/>
      <c r="C45" s="5"/>
      <c r="D45" s="5"/>
      <c r="E45" s="5"/>
      <c r="F45" s="5"/>
      <c r="G45" s="5"/>
      <c r="H45" s="5"/>
      <c r="I45" s="5"/>
    </row>
    <row r="46" spans="1:9">
      <c r="A46" s="5"/>
      <c r="B46" s="5"/>
      <c r="C46" s="5"/>
      <c r="D46" s="5"/>
      <c r="E46" s="5"/>
      <c r="F46" s="5"/>
      <c r="G46" s="5"/>
      <c r="H46" s="5"/>
      <c r="I46" s="5"/>
    </row>
    <row r="47" spans="1:9">
      <c r="A47" s="5"/>
      <c r="B47" s="5"/>
      <c r="C47" s="5"/>
      <c r="D47" s="5"/>
      <c r="E47" s="5"/>
      <c r="F47" s="5"/>
      <c r="G47" s="5"/>
      <c r="H47" s="5"/>
      <c r="I47" s="5"/>
    </row>
    <row r="48" spans="1:9">
      <c r="A48" s="5"/>
      <c r="B48" s="5"/>
      <c r="C48" s="5"/>
      <c r="D48" s="5"/>
      <c r="E48" s="5"/>
      <c r="F48" s="5"/>
      <c r="G48" s="5"/>
      <c r="H48" s="5"/>
      <c r="I48" s="5"/>
    </row>
    <row r="49" spans="1:9">
      <c r="A49" s="5"/>
      <c r="B49" s="5"/>
      <c r="C49" s="5"/>
      <c r="D49" s="5"/>
      <c r="E49" s="5"/>
      <c r="F49" s="5"/>
      <c r="G49" s="5"/>
      <c r="H49" s="5"/>
      <c r="I49" s="5"/>
    </row>
    <row r="50" spans="1:9">
      <c r="A50" s="5"/>
      <c r="B50" s="5"/>
      <c r="C50" s="5"/>
      <c r="D50" s="5"/>
      <c r="E50" s="5"/>
      <c r="F50" s="5"/>
      <c r="G50" s="5"/>
      <c r="H50" s="5"/>
      <c r="I50" s="5"/>
    </row>
    <row r="51" spans="1:9">
      <c r="A51" s="5"/>
      <c r="B51" s="5"/>
      <c r="C51" s="5"/>
      <c r="D51" s="5"/>
      <c r="E51" s="5"/>
      <c r="F51" s="5"/>
      <c r="G51" s="5"/>
      <c r="H51" s="5"/>
      <c r="I51" s="5"/>
    </row>
    <row r="52" spans="1:9">
      <c r="A52" s="5"/>
      <c r="B52" s="5"/>
      <c r="C52" s="5"/>
      <c r="D52" s="5"/>
      <c r="E52" s="5"/>
      <c r="F52" s="5"/>
      <c r="G52" s="5"/>
      <c r="H52" s="5"/>
      <c r="I52" s="5"/>
    </row>
    <row r="53" spans="1:9">
      <c r="A53" s="5"/>
      <c r="B53" s="5"/>
      <c r="C53" s="5"/>
      <c r="D53" s="5"/>
      <c r="E53" s="5"/>
      <c r="F53" s="5"/>
      <c r="G53" s="5"/>
      <c r="H53" s="5"/>
      <c r="I53" s="5"/>
    </row>
    <row r="54" spans="1:9">
      <c r="A54" s="5"/>
      <c r="B54" s="5"/>
      <c r="C54" s="5"/>
      <c r="D54" s="5"/>
      <c r="E54" s="5"/>
      <c r="F54" s="5"/>
      <c r="G54" s="5"/>
      <c r="H54" s="5"/>
      <c r="I54" s="5"/>
    </row>
    <row r="55" spans="1:9">
      <c r="A55" s="5"/>
      <c r="B55" s="5"/>
      <c r="C55" s="5"/>
      <c r="D55" s="5"/>
      <c r="E55" s="5"/>
      <c r="F55" s="5"/>
      <c r="G55" s="5"/>
      <c r="H55" s="5"/>
      <c r="I55" s="5"/>
    </row>
    <row r="56" spans="1:9">
      <c r="A56" s="5"/>
      <c r="B56" s="5"/>
      <c r="C56" s="5"/>
      <c r="D56" s="5"/>
      <c r="E56" s="5"/>
      <c r="F56" s="5"/>
      <c r="G56" s="5"/>
      <c r="H56" s="5"/>
      <c r="I56" s="5"/>
    </row>
    <row r="57" spans="1:9">
      <c r="A57" s="5"/>
      <c r="B57" s="5"/>
      <c r="C57" s="5"/>
      <c r="D57" s="5"/>
      <c r="E57" s="5"/>
      <c r="F57" s="5"/>
      <c r="G57" s="5"/>
      <c r="H57" s="5"/>
      <c r="I57" s="5"/>
    </row>
    <row r="58" spans="1:9">
      <c r="A58" s="5"/>
      <c r="B58" s="5"/>
      <c r="C58" s="5"/>
      <c r="D58" s="5"/>
      <c r="E58" s="5"/>
      <c r="F58" s="5"/>
      <c r="G58" s="5"/>
      <c r="H58" s="5"/>
      <c r="I58" s="5"/>
    </row>
    <row r="59" spans="1:9">
      <c r="A59" s="5"/>
      <c r="B59" s="5"/>
      <c r="C59" s="5"/>
      <c r="D59" s="5"/>
      <c r="E59" s="5"/>
      <c r="F59" s="5"/>
      <c r="G59" s="5"/>
      <c r="H59" s="5"/>
      <c r="I59" s="5"/>
    </row>
    <row r="60" spans="1:9">
      <c r="A60" s="5"/>
      <c r="B60" s="5"/>
      <c r="C60" s="5"/>
      <c r="D60" s="5"/>
      <c r="E60" s="5"/>
      <c r="F60" s="5"/>
      <c r="G60" s="5"/>
      <c r="H60" s="5"/>
      <c r="I60" s="5"/>
    </row>
    <row r="61" spans="1:9">
      <c r="A61" s="5"/>
      <c r="B61" s="5"/>
      <c r="C61" s="5"/>
      <c r="D61" s="5"/>
      <c r="E61" s="5"/>
      <c r="F61" s="5"/>
      <c r="G61" s="5"/>
      <c r="H61" s="5"/>
      <c r="I61" s="5"/>
    </row>
    <row r="62" spans="1:9">
      <c r="A62" s="5"/>
      <c r="B62" s="5"/>
      <c r="C62" s="5"/>
      <c r="D62" s="5"/>
      <c r="E62" s="5"/>
      <c r="F62" s="5"/>
      <c r="G62" s="5"/>
      <c r="H62" s="5"/>
      <c r="I62" s="5"/>
    </row>
    <row r="63" spans="1:9">
      <c r="A63" s="5"/>
      <c r="B63" s="5"/>
      <c r="C63" s="5"/>
      <c r="D63" s="5"/>
      <c r="E63" s="5"/>
      <c r="F63" s="5"/>
      <c r="G63" s="5"/>
      <c r="H63" s="5"/>
      <c r="I63" s="5"/>
    </row>
    <row r="64" spans="1:9">
      <c r="A64" s="5"/>
      <c r="B64" s="5"/>
      <c r="C64" s="5"/>
      <c r="D64" s="5"/>
      <c r="E64" s="5"/>
      <c r="F64" s="5"/>
      <c r="G64" s="5"/>
      <c r="H64" s="5"/>
      <c r="I64" s="5"/>
    </row>
    <row r="65" spans="1:9">
      <c r="A65" s="5"/>
      <c r="B65" s="5"/>
      <c r="C65" s="5"/>
      <c r="D65" s="5"/>
      <c r="E65" s="5"/>
      <c r="F65" s="5"/>
      <c r="G65" s="5"/>
      <c r="H65" s="5"/>
      <c r="I65" s="5"/>
    </row>
  </sheetData>
  <mergeCells count="39">
    <mergeCell ref="A7:I7"/>
    <mergeCell ref="A1:I1"/>
    <mergeCell ref="A3:I3"/>
    <mergeCell ref="A4:I4"/>
    <mergeCell ref="A5:I5"/>
    <mergeCell ref="A6:I6"/>
    <mergeCell ref="A19:I19"/>
    <mergeCell ref="A8:I8"/>
    <mergeCell ref="A9:I9"/>
    <mergeCell ref="A10:I10"/>
    <mergeCell ref="A11:I11"/>
    <mergeCell ref="A12:I12"/>
    <mergeCell ref="A13:I13"/>
    <mergeCell ref="A14:I14"/>
    <mergeCell ref="A15:I15"/>
    <mergeCell ref="A16:I16"/>
    <mergeCell ref="A17:I17"/>
    <mergeCell ref="A18:I18"/>
    <mergeCell ref="A21:I21"/>
    <mergeCell ref="A22:I22"/>
    <mergeCell ref="A23:I23"/>
    <mergeCell ref="A24:I24"/>
    <mergeCell ref="A25:I25"/>
    <mergeCell ref="A42:I42"/>
    <mergeCell ref="A43:I43"/>
    <mergeCell ref="A2:I2"/>
    <mergeCell ref="A33:I33"/>
    <mergeCell ref="A34:I34"/>
    <mergeCell ref="A36:H36"/>
    <mergeCell ref="A38:I38"/>
    <mergeCell ref="A39:I39"/>
    <mergeCell ref="A41:I41"/>
    <mergeCell ref="A27:I27"/>
    <mergeCell ref="A28:I28"/>
    <mergeCell ref="A29:I29"/>
    <mergeCell ref="A30:I30"/>
    <mergeCell ref="A31:I31"/>
    <mergeCell ref="A32:I32"/>
    <mergeCell ref="A20:I20"/>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ist6"/>
  <dimension ref="A1:F131"/>
  <sheetViews>
    <sheetView tabSelected="1" view="pageBreakPreview" zoomScaleSheetLayoutView="100" workbookViewId="0">
      <selection activeCell="D8" sqref="D8"/>
    </sheetView>
  </sheetViews>
  <sheetFormatPr defaultColWidth="8.7109375" defaultRowHeight="12.75"/>
  <cols>
    <col min="1" max="1" width="5.85546875" style="8" customWidth="1"/>
    <col min="2" max="2" width="52" style="11" customWidth="1"/>
    <col min="3" max="3" width="8.140625" style="12" customWidth="1"/>
    <col min="4" max="4" width="8.7109375" style="10" customWidth="1"/>
    <col min="5" max="5" width="11.5703125" style="104" customWidth="1"/>
    <col min="6" max="6" width="12.7109375" style="104" customWidth="1"/>
    <col min="7" max="16384" width="8.7109375" style="11"/>
  </cols>
  <sheetData>
    <row r="1" spans="1:6">
      <c r="A1" s="129" t="s">
        <v>103</v>
      </c>
      <c r="B1" s="130"/>
      <c r="C1" s="130"/>
      <c r="D1" s="130"/>
      <c r="E1" s="130"/>
      <c r="F1" s="130"/>
    </row>
    <row r="2" spans="1:6" s="100" customFormat="1" ht="13.5" customHeight="1">
      <c r="A2" s="130"/>
      <c r="B2" s="130"/>
      <c r="C2" s="130"/>
      <c r="D2" s="130"/>
      <c r="E2" s="130"/>
      <c r="F2" s="130"/>
    </row>
    <row r="3" spans="1:6" s="100" customFormat="1" ht="29.25" customHeight="1" thickBot="1">
      <c r="A3" s="131"/>
      <c r="B3" s="131"/>
      <c r="C3" s="131"/>
      <c r="D3" s="131"/>
      <c r="E3" s="131"/>
      <c r="F3" s="131"/>
    </row>
    <row r="4" spans="1:6" ht="26.25" thickBot="1">
      <c r="A4" s="119" t="s">
        <v>0</v>
      </c>
      <c r="B4" s="120" t="s">
        <v>1</v>
      </c>
      <c r="C4" s="121" t="s">
        <v>5</v>
      </c>
      <c r="D4" s="122" t="s">
        <v>4</v>
      </c>
      <c r="E4" s="101" t="s">
        <v>128</v>
      </c>
      <c r="F4" s="102" t="s">
        <v>6</v>
      </c>
    </row>
    <row r="5" spans="1:6">
      <c r="A5" s="15"/>
      <c r="B5" s="16"/>
      <c r="C5" s="17"/>
      <c r="D5" s="18"/>
      <c r="E5" s="103"/>
      <c r="F5" s="103"/>
    </row>
    <row r="6" spans="1:6" ht="18.75" customHeight="1">
      <c r="A6" s="15" t="s">
        <v>18</v>
      </c>
      <c r="B6" s="19" t="s">
        <v>14</v>
      </c>
      <c r="C6" s="20"/>
      <c r="D6" s="21"/>
    </row>
    <row r="7" spans="1:6" ht="45" customHeight="1">
      <c r="A7" s="22" t="s">
        <v>18</v>
      </c>
      <c r="B7" s="23" t="s">
        <v>70</v>
      </c>
      <c r="C7" s="24"/>
      <c r="D7" s="25"/>
    </row>
    <row r="8" spans="1:6" ht="21.75" customHeight="1">
      <c r="A8" s="26"/>
      <c r="B8" s="23" t="s">
        <v>12</v>
      </c>
      <c r="C8" s="20" t="s">
        <v>10</v>
      </c>
      <c r="D8" s="21">
        <v>2</v>
      </c>
      <c r="F8" s="104">
        <f>D8*E8</f>
        <v>0</v>
      </c>
    </row>
    <row r="9" spans="1:6" ht="17.25" customHeight="1">
      <c r="A9" s="26"/>
      <c r="B9" s="23" t="s">
        <v>66</v>
      </c>
      <c r="C9" s="20" t="s">
        <v>10</v>
      </c>
      <c r="D9" s="21">
        <v>15</v>
      </c>
      <c r="F9" s="104">
        <f>D9*E9</f>
        <v>0</v>
      </c>
    </row>
    <row r="10" spans="1:6" ht="17.25" customHeight="1">
      <c r="A10" s="26"/>
      <c r="B10" s="23"/>
      <c r="C10" s="24"/>
      <c r="D10" s="25"/>
    </row>
    <row r="11" spans="1:6" s="9" customFormat="1" ht="165.75">
      <c r="A11" s="27" t="s">
        <v>19</v>
      </c>
      <c r="B11" s="28" t="s">
        <v>129</v>
      </c>
      <c r="C11" s="29" t="s">
        <v>11</v>
      </c>
      <c r="D11" s="30">
        <v>200</v>
      </c>
      <c r="E11" s="104"/>
      <c r="F11" s="7">
        <f t="shared" ref="F11:F18" si="0">E11*D11</f>
        <v>0</v>
      </c>
    </row>
    <row r="12" spans="1:6" s="9" customFormat="1" ht="12" customHeight="1">
      <c r="A12" s="31"/>
      <c r="B12" s="32"/>
      <c r="C12" s="29"/>
      <c r="D12" s="30"/>
      <c r="E12" s="104"/>
      <c r="F12" s="7"/>
    </row>
    <row r="13" spans="1:6" s="9" customFormat="1" ht="12" customHeight="1">
      <c r="A13" s="31"/>
      <c r="B13" s="32"/>
      <c r="C13" s="29"/>
      <c r="D13" s="30"/>
      <c r="E13" s="104"/>
      <c r="F13" s="7"/>
    </row>
    <row r="14" spans="1:6" s="9" customFormat="1" ht="102">
      <c r="A14" s="27" t="s">
        <v>20</v>
      </c>
      <c r="B14" s="33" t="s">
        <v>72</v>
      </c>
      <c r="C14" s="29" t="s">
        <v>11</v>
      </c>
      <c r="D14" s="30">
        <v>90</v>
      </c>
      <c r="E14" s="104"/>
      <c r="F14" s="7">
        <f t="shared" si="0"/>
        <v>0</v>
      </c>
    </row>
    <row r="15" spans="1:6" s="9" customFormat="1" ht="12" customHeight="1">
      <c r="A15" s="34"/>
      <c r="B15" s="35"/>
      <c r="C15" s="36"/>
      <c r="D15" s="30"/>
      <c r="E15" s="6"/>
      <c r="F15" s="7"/>
    </row>
    <row r="16" spans="1:6" s="9" customFormat="1">
      <c r="A16" s="31"/>
      <c r="B16" s="32"/>
      <c r="C16" s="29"/>
      <c r="D16" s="30"/>
      <c r="E16" s="6"/>
      <c r="F16" s="7"/>
    </row>
    <row r="17" spans="1:6" s="9" customFormat="1" ht="25.5">
      <c r="A17" s="37" t="s">
        <v>13</v>
      </c>
      <c r="B17" s="35" t="s">
        <v>73</v>
      </c>
      <c r="C17" s="36"/>
      <c r="D17" s="30"/>
      <c r="E17" s="6"/>
      <c r="F17" s="7"/>
    </row>
    <row r="18" spans="1:6" s="9" customFormat="1" ht="38.25">
      <c r="A18" s="34"/>
      <c r="B18" s="38" t="s">
        <v>124</v>
      </c>
      <c r="C18" s="36" t="s">
        <v>74</v>
      </c>
      <c r="D18" s="30">
        <v>1</v>
      </c>
      <c r="E18" s="104"/>
      <c r="F18" s="7">
        <f t="shared" si="0"/>
        <v>0</v>
      </c>
    </row>
    <row r="19" spans="1:6" s="9" customFormat="1">
      <c r="A19" s="31"/>
      <c r="B19" s="32"/>
      <c r="C19" s="29"/>
      <c r="D19" s="30"/>
      <c r="E19" s="104">
        <v>0</v>
      </c>
      <c r="F19" s="7"/>
    </row>
    <row r="20" spans="1:6" s="9" customFormat="1">
      <c r="A20" s="31"/>
      <c r="B20" s="32"/>
      <c r="C20" s="29"/>
      <c r="D20" s="30"/>
      <c r="E20" s="104">
        <v>0</v>
      </c>
      <c r="F20" s="7"/>
    </row>
    <row r="21" spans="1:6">
      <c r="A21" s="26"/>
      <c r="B21" s="39" t="s">
        <v>2</v>
      </c>
      <c r="C21" s="40"/>
      <c r="D21" s="41"/>
      <c r="E21" s="104">
        <v>0</v>
      </c>
      <c r="F21" s="105">
        <f>SUM(F6:F20)</f>
        <v>0</v>
      </c>
    </row>
    <row r="22" spans="1:6" ht="14.25" customHeight="1">
      <c r="A22" s="26"/>
      <c r="B22" s="42"/>
      <c r="C22" s="43"/>
      <c r="D22" s="41"/>
      <c r="E22" s="104">
        <v>0</v>
      </c>
    </row>
    <row r="23" spans="1:6" ht="17.25" customHeight="1">
      <c r="A23" s="44"/>
      <c r="B23" s="39"/>
      <c r="C23" s="40"/>
      <c r="D23" s="41"/>
      <c r="E23" s="104">
        <v>0</v>
      </c>
      <c r="F23" s="105"/>
    </row>
    <row r="24" spans="1:6" ht="17.25" customHeight="1">
      <c r="A24" s="15" t="s">
        <v>125</v>
      </c>
      <c r="B24" s="39"/>
      <c r="C24" s="40"/>
      <c r="D24" s="41"/>
      <c r="E24" s="104">
        <v>0</v>
      </c>
      <c r="F24" s="105"/>
    </row>
    <row r="25" spans="1:6" ht="17.25" customHeight="1">
      <c r="A25" s="44"/>
      <c r="B25" s="39"/>
      <c r="C25" s="40"/>
      <c r="D25" s="41"/>
      <c r="E25" s="104">
        <v>0</v>
      </c>
      <c r="F25" s="105"/>
    </row>
    <row r="26" spans="1:6" ht="62.25" customHeight="1">
      <c r="A26" s="26" t="s">
        <v>18</v>
      </c>
      <c r="B26" s="45" t="s">
        <v>69</v>
      </c>
      <c r="C26" s="29" t="s">
        <v>8</v>
      </c>
      <c r="D26" s="21">
        <v>197.68</v>
      </c>
      <c r="F26" s="7">
        <f t="shared" ref="F26" si="1">E26*D26</f>
        <v>0</v>
      </c>
    </row>
    <row r="27" spans="1:6" s="9" customFormat="1">
      <c r="A27" s="31"/>
      <c r="B27" s="46"/>
      <c r="C27" s="29"/>
      <c r="D27" s="30"/>
      <c r="E27" s="104"/>
      <c r="F27" s="6"/>
    </row>
    <row r="28" spans="1:6" s="9" customFormat="1" ht="178.5">
      <c r="A28" s="27" t="s">
        <v>19</v>
      </c>
      <c r="B28" s="46" t="s">
        <v>75</v>
      </c>
      <c r="C28" s="29" t="s">
        <v>11</v>
      </c>
      <c r="D28" s="30">
        <v>310</v>
      </c>
      <c r="E28" s="104"/>
      <c r="F28" s="7">
        <f>E28*D28</f>
        <v>0</v>
      </c>
    </row>
    <row r="29" spans="1:6" s="9" customFormat="1" ht="51">
      <c r="A29" s="27" t="s">
        <v>20</v>
      </c>
      <c r="B29" s="47" t="s">
        <v>76</v>
      </c>
      <c r="C29" s="48" t="s">
        <v>8</v>
      </c>
      <c r="D29" s="30">
        <v>33</v>
      </c>
      <c r="E29" s="104"/>
      <c r="F29" s="7">
        <f>E29*D29</f>
        <v>0</v>
      </c>
    </row>
    <row r="30" spans="1:6" s="9" customFormat="1" ht="51">
      <c r="A30" s="27" t="s">
        <v>13</v>
      </c>
      <c r="B30" s="47" t="s">
        <v>77</v>
      </c>
      <c r="C30" s="48"/>
      <c r="D30" s="30"/>
      <c r="E30" s="104"/>
      <c r="F30" s="6"/>
    </row>
    <row r="31" spans="1:6" s="9" customFormat="1">
      <c r="A31" s="49"/>
      <c r="B31" s="47" t="s">
        <v>78</v>
      </c>
      <c r="C31" s="48" t="s">
        <v>10</v>
      </c>
      <c r="D31" s="30">
        <v>1</v>
      </c>
      <c r="E31" s="104"/>
      <c r="F31" s="7">
        <f t="shared" ref="F31:F32" si="2">E31*D31</f>
        <v>0</v>
      </c>
    </row>
    <row r="32" spans="1:6" s="9" customFormat="1">
      <c r="A32" s="49"/>
      <c r="B32" s="47" t="s">
        <v>79</v>
      </c>
      <c r="C32" s="48" t="s">
        <v>10</v>
      </c>
      <c r="D32" s="30">
        <v>1</v>
      </c>
      <c r="E32" s="104"/>
      <c r="F32" s="7">
        <f t="shared" si="2"/>
        <v>0</v>
      </c>
    </row>
    <row r="33" spans="1:6" s="9" customFormat="1">
      <c r="A33" s="49"/>
      <c r="B33" s="47" t="s">
        <v>80</v>
      </c>
      <c r="C33" s="48" t="s">
        <v>8</v>
      </c>
      <c r="D33" s="30">
        <v>5</v>
      </c>
      <c r="E33" s="104"/>
      <c r="F33" s="7">
        <f>E33*D33</f>
        <v>0</v>
      </c>
    </row>
    <row r="34" spans="1:6" s="9" customFormat="1">
      <c r="A34" s="49"/>
      <c r="B34" s="47"/>
      <c r="C34" s="48"/>
      <c r="D34" s="30"/>
      <c r="E34" s="104">
        <v>0</v>
      </c>
      <c r="F34" s="6"/>
    </row>
    <row r="35" spans="1:6" s="9" customFormat="1" ht="38.25">
      <c r="A35" s="27" t="s">
        <v>21</v>
      </c>
      <c r="B35" s="50" t="s">
        <v>109</v>
      </c>
      <c r="C35" s="48"/>
      <c r="D35" s="30"/>
      <c r="E35" s="104"/>
      <c r="F35" s="6"/>
    </row>
    <row r="36" spans="1:6" s="9" customFormat="1">
      <c r="A36" s="51"/>
      <c r="B36" s="47" t="s">
        <v>78</v>
      </c>
      <c r="C36" s="48" t="s">
        <v>10</v>
      </c>
      <c r="D36" s="30">
        <v>2</v>
      </c>
      <c r="E36" s="104"/>
      <c r="F36" s="7">
        <f t="shared" ref="F36:F38" si="3">E36*D36</f>
        <v>0</v>
      </c>
    </row>
    <row r="37" spans="1:6" s="9" customFormat="1">
      <c r="A37" s="51"/>
      <c r="B37" s="47" t="s">
        <v>79</v>
      </c>
      <c r="C37" s="48" t="s">
        <v>10</v>
      </c>
      <c r="D37" s="30">
        <v>2</v>
      </c>
      <c r="E37" s="104"/>
      <c r="F37" s="7">
        <f t="shared" si="3"/>
        <v>0</v>
      </c>
    </row>
    <row r="38" spans="1:6" s="9" customFormat="1">
      <c r="A38" s="51"/>
      <c r="B38" s="47" t="s">
        <v>80</v>
      </c>
      <c r="C38" s="48" t="s">
        <v>8</v>
      </c>
      <c r="D38" s="30">
        <v>20</v>
      </c>
      <c r="E38" s="104"/>
      <c r="F38" s="7">
        <f t="shared" si="3"/>
        <v>0</v>
      </c>
    </row>
    <row r="39" spans="1:6" s="9" customFormat="1">
      <c r="A39" s="51"/>
      <c r="B39" s="52"/>
      <c r="C39" s="53"/>
      <c r="D39" s="54"/>
      <c r="E39" s="104"/>
      <c r="F39" s="6"/>
    </row>
    <row r="40" spans="1:6" s="9" customFormat="1" ht="63.75">
      <c r="A40" s="27" t="s">
        <v>22</v>
      </c>
      <c r="B40" s="47" t="s">
        <v>81</v>
      </c>
      <c r="C40" s="48"/>
      <c r="D40" s="30"/>
      <c r="E40" s="6"/>
      <c r="F40" s="6"/>
    </row>
    <row r="41" spans="1:6" s="9" customFormat="1">
      <c r="A41" s="51"/>
      <c r="B41" s="47" t="s">
        <v>78</v>
      </c>
      <c r="C41" s="48" t="s">
        <v>10</v>
      </c>
      <c r="D41" s="30">
        <v>3</v>
      </c>
      <c r="E41" s="104"/>
      <c r="F41" s="7">
        <f t="shared" ref="F41:F45" si="4">E41*D41</f>
        <v>0</v>
      </c>
    </row>
    <row r="42" spans="1:6" s="9" customFormat="1">
      <c r="A42" s="51"/>
      <c r="B42" s="47" t="s">
        <v>79</v>
      </c>
      <c r="C42" s="48" t="s">
        <v>10</v>
      </c>
      <c r="D42" s="30">
        <v>3</v>
      </c>
      <c r="E42" s="104"/>
      <c r="F42" s="7">
        <f t="shared" si="4"/>
        <v>0</v>
      </c>
    </row>
    <row r="43" spans="1:6" s="9" customFormat="1">
      <c r="A43" s="51"/>
      <c r="B43" s="47" t="s">
        <v>80</v>
      </c>
      <c r="C43" s="48" t="s">
        <v>8</v>
      </c>
      <c r="D43" s="30">
        <v>25</v>
      </c>
      <c r="E43" s="104"/>
      <c r="F43" s="7">
        <f t="shared" si="4"/>
        <v>0</v>
      </c>
    </row>
    <row r="44" spans="1:6" ht="33" customHeight="1">
      <c r="A44" s="22" t="s">
        <v>23</v>
      </c>
      <c r="B44" s="45" t="s">
        <v>111</v>
      </c>
      <c r="C44" s="55" t="s">
        <v>112</v>
      </c>
      <c r="D44" s="21">
        <v>36</v>
      </c>
      <c r="F44" s="7">
        <f t="shared" si="4"/>
        <v>0</v>
      </c>
    </row>
    <row r="45" spans="1:6" ht="33" customHeight="1">
      <c r="A45" s="22" t="s">
        <v>68</v>
      </c>
      <c r="B45" s="45" t="s">
        <v>113</v>
      </c>
      <c r="C45" s="55" t="s">
        <v>112</v>
      </c>
      <c r="D45" s="21">
        <v>36</v>
      </c>
      <c r="F45" s="7">
        <f t="shared" si="4"/>
        <v>0</v>
      </c>
    </row>
    <row r="46" spans="1:6" ht="51.75" customHeight="1">
      <c r="A46" s="22" t="s">
        <v>110</v>
      </c>
      <c r="B46" s="45" t="s">
        <v>126</v>
      </c>
      <c r="C46" s="55" t="s">
        <v>112</v>
      </c>
      <c r="D46" s="21">
        <v>36</v>
      </c>
      <c r="F46" s="7">
        <f t="shared" ref="F46" si="5">E46*D46</f>
        <v>0</v>
      </c>
    </row>
    <row r="47" spans="1:6">
      <c r="A47" s="44"/>
      <c r="B47" s="39" t="s">
        <v>7</v>
      </c>
      <c r="C47" s="40"/>
      <c r="D47" s="41"/>
      <c r="F47" s="105">
        <f>SUM(F26:F46)</f>
        <v>0</v>
      </c>
    </row>
    <row r="48" spans="1:6">
      <c r="A48" s="44"/>
      <c r="B48" s="39"/>
      <c r="C48" s="40"/>
      <c r="D48" s="41"/>
      <c r="F48" s="105"/>
    </row>
    <row r="49" spans="1:6">
      <c r="A49" s="56" t="s">
        <v>20</v>
      </c>
      <c r="B49" s="39" t="s">
        <v>86</v>
      </c>
      <c r="C49" s="40"/>
      <c r="D49" s="41"/>
      <c r="F49" s="105"/>
    </row>
    <row r="50" spans="1:6" s="107" customFormat="1">
      <c r="A50" s="57"/>
      <c r="B50" s="58"/>
      <c r="C50" s="59"/>
      <c r="D50" s="60"/>
      <c r="E50" s="6"/>
      <c r="F50" s="106"/>
    </row>
    <row r="51" spans="1:6" s="9" customFormat="1" ht="114.75" customHeight="1">
      <c r="A51" s="27" t="s">
        <v>18</v>
      </c>
      <c r="B51" s="47" t="s">
        <v>102</v>
      </c>
      <c r="C51" s="48"/>
      <c r="D51" s="61"/>
      <c r="E51" s="7"/>
      <c r="F51" s="7"/>
    </row>
    <row r="52" spans="1:6" s="9" customFormat="1" ht="51">
      <c r="A52" s="62"/>
      <c r="B52" s="47" t="s">
        <v>99</v>
      </c>
      <c r="C52" s="48"/>
      <c r="D52" s="61"/>
      <c r="E52" s="7"/>
      <c r="F52" s="7"/>
    </row>
    <row r="53" spans="1:6" s="9" customFormat="1">
      <c r="A53" s="62"/>
      <c r="B53" s="47" t="s">
        <v>89</v>
      </c>
      <c r="C53" s="48"/>
      <c r="D53" s="61"/>
      <c r="E53" s="7"/>
      <c r="F53" s="7"/>
    </row>
    <row r="54" spans="1:6" s="9" customFormat="1">
      <c r="A54" s="62"/>
      <c r="B54" s="47" t="s">
        <v>90</v>
      </c>
      <c r="C54" s="48" t="s">
        <v>11</v>
      </c>
      <c r="D54" s="61">
        <v>46</v>
      </c>
      <c r="E54" s="104"/>
      <c r="F54" s="106">
        <f>D54*E54</f>
        <v>0</v>
      </c>
    </row>
    <row r="55" spans="1:6" s="107" customFormat="1">
      <c r="A55" s="57"/>
      <c r="B55" s="58"/>
      <c r="C55" s="59"/>
      <c r="D55" s="60"/>
      <c r="E55" s="104"/>
      <c r="F55" s="106"/>
    </row>
    <row r="56" spans="1:6" s="107" customFormat="1">
      <c r="A56" s="57"/>
      <c r="B56" s="58"/>
      <c r="C56" s="59"/>
      <c r="D56" s="60"/>
      <c r="E56" s="6"/>
      <c r="F56" s="106"/>
    </row>
    <row r="57" spans="1:6">
      <c r="A57" s="26"/>
      <c r="B57" s="63" t="s">
        <v>87</v>
      </c>
      <c r="C57" s="43"/>
      <c r="D57" s="41"/>
      <c r="F57" s="105">
        <f>SUM(F50:F55)</f>
        <v>0</v>
      </c>
    </row>
    <row r="58" spans="1:6">
      <c r="A58" s="26"/>
      <c r="B58" s="63"/>
      <c r="C58" s="43"/>
      <c r="D58" s="41"/>
      <c r="F58" s="105"/>
    </row>
    <row r="59" spans="1:6" s="9" customFormat="1">
      <c r="A59" s="64">
        <v>4</v>
      </c>
      <c r="B59" s="65" t="s">
        <v>91</v>
      </c>
      <c r="C59" s="66"/>
      <c r="D59" s="67"/>
      <c r="E59" s="7"/>
      <c r="F59" s="108"/>
    </row>
    <row r="60" spans="1:6" s="9" customFormat="1">
      <c r="A60" s="68"/>
      <c r="B60" s="65"/>
      <c r="C60" s="66"/>
      <c r="D60" s="67"/>
      <c r="E60" s="7"/>
      <c r="F60" s="108"/>
    </row>
    <row r="61" spans="1:6" s="9" customFormat="1">
      <c r="A61" s="49"/>
      <c r="B61" s="52"/>
      <c r="C61" s="36"/>
      <c r="D61" s="54"/>
      <c r="E61" s="6"/>
      <c r="F61" s="108"/>
    </row>
    <row r="62" spans="1:6" s="9" customFormat="1">
      <c r="A62" s="31"/>
      <c r="B62" s="47"/>
      <c r="C62" s="66"/>
      <c r="D62" s="67"/>
      <c r="E62" s="7"/>
      <c r="F62" s="109"/>
    </row>
    <row r="63" spans="1:6" s="9" customFormat="1" ht="51">
      <c r="A63" s="31" t="s">
        <v>18</v>
      </c>
      <c r="B63" s="47" t="s">
        <v>92</v>
      </c>
      <c r="C63" s="29" t="s">
        <v>11</v>
      </c>
      <c r="D63" s="30">
        <v>145</v>
      </c>
      <c r="E63" s="104"/>
      <c r="F63" s="106">
        <f>D63*E63</f>
        <v>0</v>
      </c>
    </row>
    <row r="64" spans="1:6" s="9" customFormat="1">
      <c r="A64" s="69"/>
      <c r="B64" s="47"/>
      <c r="C64" s="36"/>
      <c r="D64" s="54"/>
      <c r="E64" s="104"/>
      <c r="F64" s="108"/>
    </row>
    <row r="65" spans="1:6" s="9" customFormat="1" ht="38.25">
      <c r="A65" s="31" t="s">
        <v>19</v>
      </c>
      <c r="B65" s="47" t="s">
        <v>93</v>
      </c>
      <c r="C65" s="29" t="s">
        <v>11</v>
      </c>
      <c r="D65" s="30">
        <v>145</v>
      </c>
      <c r="E65" s="104"/>
      <c r="F65" s="106">
        <f>D65*E65</f>
        <v>0</v>
      </c>
    </row>
    <row r="66" spans="1:6" s="9" customFormat="1">
      <c r="A66" s="69"/>
      <c r="B66" s="47"/>
      <c r="C66" s="36"/>
      <c r="D66" s="54"/>
      <c r="E66" s="104"/>
      <c r="F66" s="108"/>
    </row>
    <row r="67" spans="1:6" s="9" customFormat="1" ht="38.25">
      <c r="A67" s="31" t="s">
        <v>20</v>
      </c>
      <c r="B67" s="50" t="s">
        <v>114</v>
      </c>
      <c r="C67" s="29" t="s">
        <v>11</v>
      </c>
      <c r="D67" s="30">
        <v>145</v>
      </c>
      <c r="E67" s="104"/>
      <c r="F67" s="106">
        <f>D67*E67</f>
        <v>0</v>
      </c>
    </row>
    <row r="68" spans="1:6" s="9" customFormat="1" ht="38.25">
      <c r="A68" s="31" t="s">
        <v>13</v>
      </c>
      <c r="B68" s="47" t="s">
        <v>94</v>
      </c>
      <c r="C68" s="29" t="s">
        <v>11</v>
      </c>
      <c r="D68" s="30">
        <v>65</v>
      </c>
      <c r="E68" s="104"/>
      <c r="F68" s="106">
        <f>D68*E68</f>
        <v>0</v>
      </c>
    </row>
    <row r="69" spans="1:6" s="9" customFormat="1">
      <c r="A69" s="69"/>
      <c r="B69" s="47"/>
      <c r="C69" s="36"/>
      <c r="D69" s="54"/>
      <c r="E69" s="104"/>
      <c r="F69" s="108"/>
    </row>
    <row r="70" spans="1:6" s="9" customFormat="1" ht="38.25">
      <c r="A70" s="31" t="s">
        <v>21</v>
      </c>
      <c r="B70" s="47" t="s">
        <v>95</v>
      </c>
      <c r="C70" s="29" t="s">
        <v>11</v>
      </c>
      <c r="D70" s="30">
        <v>65</v>
      </c>
      <c r="E70" s="104"/>
      <c r="F70" s="106">
        <f>D70*E70</f>
        <v>0</v>
      </c>
    </row>
    <row r="71" spans="1:6" s="9" customFormat="1">
      <c r="A71" s="69"/>
      <c r="B71" s="47"/>
      <c r="C71" s="70"/>
      <c r="D71" s="54"/>
      <c r="E71" s="104">
        <v>0</v>
      </c>
      <c r="F71" s="110"/>
    </row>
    <row r="72" spans="1:6" s="9" customFormat="1" ht="63.75">
      <c r="A72" s="31" t="s">
        <v>22</v>
      </c>
      <c r="B72" s="47" t="s">
        <v>96</v>
      </c>
      <c r="C72" s="29" t="s">
        <v>11</v>
      </c>
      <c r="D72" s="30">
        <v>156</v>
      </c>
      <c r="E72" s="104"/>
      <c r="F72" s="106">
        <f>D72*E72</f>
        <v>0</v>
      </c>
    </row>
    <row r="73" spans="1:6" s="9" customFormat="1">
      <c r="A73" s="69"/>
      <c r="B73" s="47"/>
      <c r="C73" s="70"/>
      <c r="D73" s="54"/>
      <c r="E73" s="104"/>
      <c r="F73" s="110"/>
    </row>
    <row r="74" spans="1:6" s="9" customFormat="1" ht="63.75">
      <c r="A74" s="27" t="s">
        <v>23</v>
      </c>
      <c r="B74" s="47" t="s">
        <v>97</v>
      </c>
      <c r="C74" s="29" t="s">
        <v>11</v>
      </c>
      <c r="D74" s="30">
        <v>192</v>
      </c>
      <c r="E74" s="104"/>
      <c r="F74" s="106">
        <f>D74*E74</f>
        <v>0</v>
      </c>
    </row>
    <row r="75" spans="1:6" s="9" customFormat="1">
      <c r="A75" s="71"/>
      <c r="B75" s="72"/>
      <c r="C75" s="73"/>
      <c r="D75" s="74"/>
      <c r="E75" s="111"/>
      <c r="F75" s="112"/>
    </row>
    <row r="76" spans="1:6" s="13" customFormat="1">
      <c r="A76" s="75"/>
      <c r="B76" s="75" t="s">
        <v>98</v>
      </c>
      <c r="C76" s="76"/>
      <c r="D76" s="77"/>
      <c r="E76" s="113"/>
      <c r="F76" s="113">
        <f>SUM(F63:F74)</f>
        <v>0</v>
      </c>
    </row>
    <row r="77" spans="1:6" ht="15.75" customHeight="1">
      <c r="A77" s="78"/>
      <c r="B77" s="79"/>
      <c r="C77" s="43"/>
      <c r="D77" s="41"/>
    </row>
    <row r="78" spans="1:6">
      <c r="A78" s="80" t="s">
        <v>21</v>
      </c>
      <c r="B78" s="81" t="s">
        <v>101</v>
      </c>
      <c r="C78" s="82"/>
      <c r="D78" s="83"/>
    </row>
    <row r="79" spans="1:6">
      <c r="A79" s="26"/>
      <c r="B79" s="23"/>
      <c r="C79" s="29"/>
      <c r="D79" s="21"/>
    </row>
    <row r="80" spans="1:6" s="9" customFormat="1">
      <c r="A80" s="27" t="s">
        <v>18</v>
      </c>
      <c r="B80" s="84" t="s">
        <v>85</v>
      </c>
      <c r="C80" s="66"/>
      <c r="D80" s="67"/>
      <c r="E80" s="7"/>
      <c r="F80" s="109"/>
    </row>
    <row r="81" spans="1:6" s="9" customFormat="1" ht="114.75">
      <c r="A81" s="31"/>
      <c r="B81" s="50" t="s">
        <v>107</v>
      </c>
      <c r="C81" s="48"/>
      <c r="D81" s="30"/>
      <c r="E81" s="6"/>
      <c r="F81" s="6"/>
    </row>
    <row r="82" spans="1:6" s="9" customFormat="1" ht="25.5">
      <c r="A82" s="49"/>
      <c r="B82" s="47" t="s">
        <v>88</v>
      </c>
      <c r="C82" s="48"/>
      <c r="D82" s="30"/>
      <c r="E82" s="6"/>
      <c r="F82" s="6"/>
    </row>
    <row r="83" spans="1:6">
      <c r="A83" s="26"/>
      <c r="B83" s="85" t="s">
        <v>100</v>
      </c>
      <c r="C83" s="29" t="s">
        <v>10</v>
      </c>
      <c r="D83" s="21">
        <v>3</v>
      </c>
      <c r="F83" s="104">
        <f>D83*E83</f>
        <v>0</v>
      </c>
    </row>
    <row r="84" spans="1:6">
      <c r="A84" s="26"/>
      <c r="B84" s="86"/>
      <c r="C84" s="29"/>
      <c r="D84" s="21"/>
    </row>
    <row r="85" spans="1:6" s="9" customFormat="1" ht="114.75">
      <c r="A85" s="37" t="s">
        <v>19</v>
      </c>
      <c r="B85" s="87" t="s">
        <v>108</v>
      </c>
      <c r="C85" s="36"/>
      <c r="D85" s="54"/>
      <c r="E85" s="6"/>
      <c r="F85" s="108"/>
    </row>
    <row r="86" spans="1:6" s="9" customFormat="1" ht="89.25">
      <c r="A86" s="49"/>
      <c r="B86" s="88" t="s">
        <v>83</v>
      </c>
      <c r="C86" s="66"/>
      <c r="D86" s="67"/>
      <c r="E86" s="7"/>
      <c r="F86" s="109"/>
    </row>
    <row r="87" spans="1:6" s="9" customFormat="1" ht="38.25">
      <c r="A87" s="49"/>
      <c r="B87" s="88" t="s">
        <v>84</v>
      </c>
      <c r="C87" s="29"/>
      <c r="D87" s="30"/>
      <c r="E87" s="6"/>
      <c r="F87" s="6"/>
    </row>
    <row r="88" spans="1:6">
      <c r="A88" s="26"/>
      <c r="B88" s="89" t="s">
        <v>106</v>
      </c>
      <c r="C88" s="29" t="s">
        <v>10</v>
      </c>
      <c r="D88" s="21">
        <v>1</v>
      </c>
      <c r="F88" s="104">
        <f>D88*E88</f>
        <v>0</v>
      </c>
    </row>
    <row r="89" spans="1:6">
      <c r="A89" s="26"/>
      <c r="B89" s="89" t="s">
        <v>104</v>
      </c>
      <c r="C89" s="29" t="s">
        <v>10</v>
      </c>
      <c r="D89" s="21">
        <v>1</v>
      </c>
      <c r="F89" s="104">
        <f>D89*E89</f>
        <v>0</v>
      </c>
    </row>
    <row r="90" spans="1:6">
      <c r="A90" s="26"/>
      <c r="B90" s="89" t="s">
        <v>105</v>
      </c>
      <c r="C90" s="29" t="s">
        <v>10</v>
      </c>
      <c r="D90" s="21">
        <v>1</v>
      </c>
      <c r="F90" s="104">
        <f>D90*E90</f>
        <v>0</v>
      </c>
    </row>
    <row r="91" spans="1:6" ht="31.5" customHeight="1">
      <c r="A91" s="26"/>
      <c r="B91" s="89" t="s">
        <v>117</v>
      </c>
      <c r="C91" s="29" t="s">
        <v>10</v>
      </c>
      <c r="D91" s="21">
        <v>1</v>
      </c>
      <c r="F91" s="104">
        <f>D91*E91</f>
        <v>0</v>
      </c>
    </row>
    <row r="92" spans="1:6">
      <c r="A92" s="26"/>
      <c r="B92" s="39" t="s">
        <v>82</v>
      </c>
      <c r="C92" s="43"/>
      <c r="D92" s="41"/>
      <c r="F92" s="105">
        <f>SUM(F79:F91)</f>
        <v>0</v>
      </c>
    </row>
    <row r="93" spans="1:6">
      <c r="A93" s="26"/>
      <c r="B93" s="39"/>
      <c r="C93" s="43"/>
      <c r="D93" s="41"/>
      <c r="F93" s="105"/>
    </row>
    <row r="94" spans="1:6" s="13" customFormat="1">
      <c r="A94" s="75" t="s">
        <v>20</v>
      </c>
      <c r="B94" s="65" t="s">
        <v>118</v>
      </c>
      <c r="C94" s="76"/>
      <c r="D94" s="77"/>
      <c r="E94" s="113"/>
      <c r="F94" s="113"/>
    </row>
    <row r="95" spans="1:6" ht="246.75" customHeight="1">
      <c r="A95" s="22" t="s">
        <v>18</v>
      </c>
      <c r="B95" s="90" t="s">
        <v>120</v>
      </c>
      <c r="C95" s="91"/>
      <c r="D95" s="92"/>
      <c r="E95" s="114"/>
      <c r="F95" s="115"/>
    </row>
    <row r="96" spans="1:6" ht="26.25" customHeight="1">
      <c r="A96" s="22"/>
      <c r="B96" s="90"/>
      <c r="C96" s="91"/>
      <c r="D96" s="92"/>
      <c r="E96" s="114"/>
      <c r="F96" s="115"/>
    </row>
    <row r="97" spans="1:6">
      <c r="A97" s="22"/>
      <c r="B97" s="90" t="s">
        <v>115</v>
      </c>
      <c r="C97" s="91" t="s">
        <v>71</v>
      </c>
      <c r="D97" s="92">
        <v>11</v>
      </c>
      <c r="E97" s="114"/>
      <c r="F97" s="115">
        <f>D97*E97</f>
        <v>0</v>
      </c>
    </row>
    <row r="98" spans="1:6" ht="45" customHeight="1">
      <c r="A98" s="22"/>
      <c r="B98" s="90" t="s">
        <v>116</v>
      </c>
      <c r="C98" s="91" t="s">
        <v>71</v>
      </c>
      <c r="D98" s="92">
        <v>11</v>
      </c>
      <c r="E98" s="114"/>
      <c r="F98" s="115">
        <f>D98*E98</f>
        <v>0</v>
      </c>
    </row>
    <row r="99" spans="1:6" ht="63.75">
      <c r="A99" s="22" t="s">
        <v>19</v>
      </c>
      <c r="B99" s="90" t="s">
        <v>121</v>
      </c>
      <c r="C99" s="91" t="s">
        <v>11</v>
      </c>
      <c r="D99" s="92">
        <v>25</v>
      </c>
      <c r="E99" s="114"/>
      <c r="F99" s="115">
        <f>D99*E99</f>
        <v>0</v>
      </c>
    </row>
    <row r="100" spans="1:6" ht="66" customHeight="1">
      <c r="A100" s="93" t="s">
        <v>20</v>
      </c>
      <c r="B100" s="90" t="s">
        <v>123</v>
      </c>
      <c r="C100" s="91" t="s">
        <v>10</v>
      </c>
      <c r="D100" s="92">
        <v>1</v>
      </c>
      <c r="E100" s="115"/>
      <c r="F100" s="115">
        <f t="shared" ref="F100:F101" si="6">D100*E100</f>
        <v>0</v>
      </c>
    </row>
    <row r="101" spans="1:6" ht="25.5">
      <c r="A101" s="93" t="s">
        <v>13</v>
      </c>
      <c r="B101" s="90" t="s">
        <v>122</v>
      </c>
      <c r="C101" s="91" t="s">
        <v>10</v>
      </c>
      <c r="D101" s="92">
        <v>1</v>
      </c>
      <c r="E101" s="115"/>
      <c r="F101" s="115">
        <f t="shared" si="6"/>
        <v>0</v>
      </c>
    </row>
    <row r="102" spans="1:6" s="14" customFormat="1">
      <c r="A102"/>
      <c r="B102"/>
      <c r="C102"/>
      <c r="D102" s="94"/>
      <c r="E102" s="116"/>
      <c r="F102" s="116"/>
    </row>
    <row r="103" spans="1:6" s="14" customFormat="1">
      <c r="A103"/>
      <c r="B103"/>
      <c r="C103"/>
      <c r="D103" s="94"/>
      <c r="E103" s="116"/>
      <c r="F103" s="116"/>
    </row>
    <row r="104" spans="1:6" s="14" customFormat="1">
      <c r="A104"/>
      <c r="B104"/>
      <c r="C104"/>
      <c r="D104" s="94"/>
      <c r="E104" s="116"/>
      <c r="F104" s="113">
        <f>SUM(F97:F101)</f>
        <v>0</v>
      </c>
    </row>
    <row r="105" spans="1:6" s="9" customFormat="1">
      <c r="A105" s="34"/>
      <c r="B105" s="52"/>
      <c r="C105" s="36"/>
      <c r="D105" s="30"/>
      <c r="E105" s="6"/>
      <c r="F105" s="6"/>
    </row>
    <row r="106" spans="1:6" s="9" customFormat="1">
      <c r="A106" s="71"/>
      <c r="B106" s="72"/>
      <c r="C106" s="73"/>
      <c r="D106" s="74"/>
      <c r="E106" s="111"/>
      <c r="F106" s="112"/>
    </row>
    <row r="107" spans="1:6" s="13" customFormat="1">
      <c r="A107" s="75"/>
      <c r="B107" s="75"/>
      <c r="C107" s="76"/>
      <c r="D107" s="77"/>
      <c r="E107" s="113"/>
      <c r="F107" s="113"/>
    </row>
    <row r="108" spans="1:6">
      <c r="A108" s="26"/>
      <c r="B108" s="95"/>
      <c r="C108" s="43"/>
      <c r="D108" s="41"/>
      <c r="F108" s="105"/>
    </row>
    <row r="109" spans="1:6">
      <c r="A109" s="26"/>
      <c r="B109" s="42" t="s">
        <v>67</v>
      </c>
      <c r="C109" s="43"/>
      <c r="D109" s="41"/>
    </row>
    <row r="110" spans="1:6">
      <c r="A110" s="26"/>
      <c r="B110" s="42"/>
      <c r="C110" s="43"/>
      <c r="D110" s="41"/>
    </row>
    <row r="111" spans="1:6">
      <c r="A111" s="26"/>
      <c r="B111" s="42" t="s">
        <v>14</v>
      </c>
      <c r="C111" s="43"/>
      <c r="D111" s="41"/>
      <c r="F111" s="104">
        <f>F21</f>
        <v>0</v>
      </c>
    </row>
    <row r="112" spans="1:6">
      <c r="A112" s="26"/>
      <c r="B112" s="42" t="s">
        <v>15</v>
      </c>
      <c r="C112" s="43"/>
      <c r="D112" s="41"/>
      <c r="F112" s="104">
        <f>F47</f>
        <v>0</v>
      </c>
    </row>
    <row r="113" spans="1:6">
      <c r="A113" s="26"/>
      <c r="B113" s="42" t="s">
        <v>86</v>
      </c>
      <c r="C113" s="43"/>
      <c r="D113" s="41"/>
      <c r="F113" s="104">
        <f>F57</f>
        <v>0</v>
      </c>
    </row>
    <row r="114" spans="1:6">
      <c r="A114" s="26"/>
      <c r="B114" s="42" t="s">
        <v>91</v>
      </c>
      <c r="C114" s="43"/>
      <c r="D114" s="41"/>
      <c r="F114" s="104">
        <f>F76</f>
        <v>0</v>
      </c>
    </row>
    <row r="115" spans="1:6">
      <c r="A115" s="26"/>
      <c r="B115" s="96" t="s">
        <v>127</v>
      </c>
      <c r="C115" s="43"/>
      <c r="D115" s="41"/>
      <c r="F115" s="104">
        <f>F92</f>
        <v>0</v>
      </c>
    </row>
    <row r="116" spans="1:6">
      <c r="A116" s="26"/>
      <c r="B116" s="96" t="s">
        <v>119</v>
      </c>
      <c r="C116" s="43"/>
      <c r="D116" s="41"/>
      <c r="F116" s="104">
        <f>F104</f>
        <v>0</v>
      </c>
    </row>
    <row r="117" spans="1:6">
      <c r="A117" s="26"/>
      <c r="B117" s="97" t="s">
        <v>16</v>
      </c>
      <c r="C117" s="98"/>
      <c r="D117" s="99"/>
      <c r="E117" s="117"/>
      <c r="F117" s="118">
        <f>SUM(F111:F116)</f>
        <v>0</v>
      </c>
    </row>
    <row r="118" spans="1:6">
      <c r="A118" s="26"/>
      <c r="B118" s="42"/>
      <c r="C118" s="43"/>
      <c r="D118" s="41"/>
    </row>
    <row r="119" spans="1:6">
      <c r="A119" s="26"/>
      <c r="B119" s="42"/>
      <c r="C119" s="43"/>
      <c r="D119" s="41"/>
    </row>
    <row r="120" spans="1:6">
      <c r="A120" s="26"/>
      <c r="B120" s="42" t="s">
        <v>3</v>
      </c>
      <c r="C120" s="43"/>
      <c r="D120" s="41"/>
      <c r="F120" s="104">
        <f>F117*0.25</f>
        <v>0</v>
      </c>
    </row>
    <row r="121" spans="1:6">
      <c r="A121" s="26"/>
      <c r="B121" s="42"/>
      <c r="C121" s="43"/>
      <c r="D121" s="41"/>
    </row>
    <row r="122" spans="1:6">
      <c r="A122" s="26"/>
      <c r="B122" s="42" t="s">
        <v>17</v>
      </c>
      <c r="C122" s="43"/>
      <c r="D122" s="41"/>
      <c r="F122" s="104">
        <f>F120+F117</f>
        <v>0</v>
      </c>
    </row>
    <row r="123" spans="1:6">
      <c r="A123" s="26"/>
      <c r="B123" s="42"/>
      <c r="C123" s="43"/>
      <c r="D123" s="41"/>
    </row>
    <row r="124" spans="1:6">
      <c r="A124" s="26"/>
      <c r="B124" s="123"/>
      <c r="C124" s="59"/>
      <c r="D124" s="124"/>
      <c r="E124" s="6"/>
      <c r="F124" s="106"/>
    </row>
    <row r="125" spans="1:6">
      <c r="A125" s="26"/>
      <c r="B125" s="42"/>
      <c r="C125" s="43"/>
      <c r="D125" s="41"/>
    </row>
    <row r="126" spans="1:6">
      <c r="A126" s="26"/>
      <c r="B126" s="42"/>
      <c r="C126" s="43"/>
      <c r="D126" s="41"/>
    </row>
    <row r="127" spans="1:6">
      <c r="A127" s="26"/>
      <c r="B127" s="42"/>
      <c r="C127" s="43"/>
      <c r="D127" s="41"/>
    </row>
    <row r="128" spans="1:6">
      <c r="A128" s="26"/>
      <c r="B128" s="42"/>
      <c r="C128" s="43"/>
      <c r="D128" s="41"/>
    </row>
    <row r="129" spans="1:4">
      <c r="A129" s="26"/>
      <c r="B129" s="42"/>
      <c r="C129" s="43"/>
      <c r="D129" s="41"/>
    </row>
    <row r="130" spans="1:4">
      <c r="A130" s="26"/>
      <c r="B130" s="42"/>
      <c r="C130" s="43"/>
      <c r="D130" s="41"/>
    </row>
    <row r="131" spans="1:4">
      <c r="A131" s="26"/>
      <c r="B131" s="42"/>
      <c r="C131" s="43"/>
      <c r="D131" s="41"/>
    </row>
  </sheetData>
  <sheetProtection algorithmName="SHA-512" hashValue="LmQP6Nb6Nw5uNk1onat7rvZFAMmVZ4j0PlYDomW0YziGTexi+pxsjqKbkuT/ZLz1GCxsa/GJ5WBL+ApwJVWj6g==" saltValue="GVSSeDyrdLnQm+SonRxiQQ==" spinCount="100000" sheet="1" objects="1" scenarios="1"/>
  <dataConsolidate/>
  <mergeCells count="2">
    <mergeCell ref="A1:F2"/>
    <mergeCell ref="A3:F3"/>
  </mergeCells>
  <conditionalFormatting sqref="E1:E1048576">
    <cfRule type="cellIs" dxfId="1" priority="1" operator="equal">
      <formula>0</formula>
    </cfRule>
  </conditionalFormatting>
  <conditionalFormatting sqref="E40 E81:E82">
    <cfRule type="cellIs" dxfId="0" priority="19" stopIfTrue="1" operator="equal">
      <formula>0</formula>
    </cfRule>
  </conditionalFormatting>
  <dataValidations disablePrompts="1" count="5">
    <dataValidation allowBlank="1" showInputMessage="1" showErrorMessage="1" error="Unesite 2 decimalna mjesta!" sqref="B7" xr:uid="{00000000-0002-0000-0100-000000000000}"/>
    <dataValidation type="custom" allowBlank="1" showInputMessage="1" showErrorMessage="1" error="Unesite broj s 2 decimale!" sqref="E1:E4 E93:E96 E118:E1048576" xr:uid="{00000000-0002-0000-0100-000001000000}">
      <formula1>(E1048574*100)=INT(E1048574*100)</formula1>
    </dataValidation>
    <dataValidation type="custom" allowBlank="1" showInputMessage="1" showErrorMessage="1" error="Unesite broj s 2 decimale!" sqref="E97:E117" xr:uid="{00000000-0002-0000-0100-000002000000}">
      <formula1>(E97*100)=INT(E97*100)</formula1>
    </dataValidation>
    <dataValidation type="custom" allowBlank="1" showInputMessage="1" showErrorMessage="1" sqref="E27:E92" xr:uid="{00000000-0002-0000-0100-000003000000}">
      <formula1>(E27*100)=INT(E27*100)</formula1>
    </dataValidation>
    <dataValidation type="custom" allowBlank="1" showInputMessage="1" showErrorMessage="1" error="Unesite broj s max 2 decimale!" sqref="E5:E26" xr:uid="{00000000-0002-0000-0100-000004000000}">
      <formula1>(E5*100)=INT(E5*100)</formula1>
    </dataValidation>
  </dataValidations>
  <printOptions horizontalCentered="1"/>
  <pageMargins left="0.59055118110236227" right="0.55118110236220474" top="1.0236220472440944" bottom="0.55118110236220474" header="0.39370078740157483" footer="0.39370078740157483"/>
  <pageSetup paperSize="9" scale="93" firstPageNumber="10" orientation="portrait" useFirstPageNumber="1" verticalDpi="300" r:id="rId1"/>
  <headerFooter alignWithMargins="0">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2</vt:i4>
      </vt:variant>
      <vt:variant>
        <vt:lpstr>Imenovani rasponi</vt:lpstr>
      </vt:variant>
      <vt:variant>
        <vt:i4>1</vt:i4>
      </vt:variant>
    </vt:vector>
  </HeadingPairs>
  <TitlesOfParts>
    <vt:vector size="3" baseType="lpstr">
      <vt:lpstr>OPĆI OPIS UZ TROŠKOVNIK</vt:lpstr>
      <vt:lpstr>Građevinsko-obrtnički RADOVI</vt:lpstr>
      <vt:lpstr>'Građevinsko-obrtnički RADOVI'!Podrucje_ispisa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MaMiS</dc:creator>
  <cp:lastModifiedBy>Riteh Projekt</cp:lastModifiedBy>
  <cp:lastPrinted>2023-10-09T10:26:44Z</cp:lastPrinted>
  <dcterms:created xsi:type="dcterms:W3CDTF">2017-05-09T13:12:23Z</dcterms:created>
  <dcterms:modified xsi:type="dcterms:W3CDTF">2023-10-11T07:29:59Z</dcterms:modified>
</cp:coreProperties>
</file>